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strator\Desktop\"/>
    </mc:Choice>
  </mc:AlternateContent>
  <bookViews>
    <workbookView xWindow="0" yWindow="0" windowWidth="24000" windowHeight="960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6" i="1" l="1"/>
  <c r="N116" i="1"/>
  <c r="K116" i="1"/>
  <c r="H116" i="1"/>
  <c r="D116" i="1"/>
  <c r="E116" i="1" s="1"/>
  <c r="R116" i="1" s="1"/>
  <c r="S116" i="1" s="1"/>
  <c r="Q115" i="1"/>
  <c r="M115" i="1"/>
  <c r="N115" i="1" s="1"/>
  <c r="K115" i="1"/>
  <c r="H115" i="1"/>
  <c r="D115" i="1"/>
  <c r="E115" i="1" s="1"/>
  <c r="R115" i="1" s="1"/>
  <c r="S115" i="1" s="1"/>
  <c r="Q114" i="1"/>
  <c r="N114" i="1"/>
  <c r="K114" i="1"/>
  <c r="H114" i="1"/>
  <c r="E114" i="1"/>
  <c r="R114" i="1" s="1"/>
  <c r="S114" i="1" s="1"/>
  <c r="Q113" i="1"/>
  <c r="M113" i="1"/>
  <c r="N113" i="1" s="1"/>
  <c r="K113" i="1"/>
  <c r="H113" i="1"/>
  <c r="D113" i="1"/>
  <c r="E113" i="1" s="1"/>
  <c r="R113" i="1" s="1"/>
  <c r="S113" i="1" s="1"/>
  <c r="Q112" i="1"/>
  <c r="N112" i="1"/>
  <c r="K112" i="1"/>
  <c r="H112" i="1"/>
  <c r="D112" i="1"/>
  <c r="E112" i="1" s="1"/>
  <c r="R112" i="1" s="1"/>
  <c r="S112" i="1" s="1"/>
  <c r="Q111" i="1"/>
  <c r="N111" i="1"/>
  <c r="K111" i="1"/>
  <c r="H111" i="1"/>
  <c r="D111" i="1"/>
  <c r="E111" i="1" s="1"/>
  <c r="R111" i="1" s="1"/>
  <c r="S111" i="1" s="1"/>
  <c r="Q110" i="1"/>
  <c r="N110" i="1"/>
  <c r="K110" i="1"/>
  <c r="H110" i="1"/>
  <c r="D110" i="1"/>
  <c r="E110" i="1" s="1"/>
  <c r="Q109" i="1"/>
  <c r="N109" i="1"/>
  <c r="K109" i="1"/>
  <c r="H109" i="1"/>
  <c r="D109" i="1"/>
  <c r="E109" i="1" s="1"/>
  <c r="R109" i="1" s="1"/>
  <c r="S109" i="1" s="1"/>
  <c r="Q108" i="1"/>
  <c r="N108" i="1"/>
  <c r="K108" i="1"/>
  <c r="H108" i="1"/>
  <c r="D108" i="1"/>
  <c r="E108" i="1" s="1"/>
  <c r="R108" i="1" s="1"/>
  <c r="S108" i="1" s="1"/>
  <c r="Q107" i="1"/>
  <c r="N107" i="1"/>
  <c r="M107" i="1"/>
  <c r="H107" i="1"/>
  <c r="R107" i="1" s="1"/>
  <c r="S107" i="1" s="1"/>
  <c r="R106" i="1"/>
  <c r="S106" i="1" s="1"/>
  <c r="Q106" i="1"/>
  <c r="E106" i="1"/>
  <c r="R105" i="1"/>
  <c r="S105" i="1" s="1"/>
  <c r="Q105" i="1"/>
  <c r="E105" i="1"/>
  <c r="R104" i="1"/>
  <c r="S104" i="1" s="1"/>
  <c r="Q104" i="1"/>
  <c r="H104" i="1"/>
  <c r="E104" i="1"/>
  <c r="S103" i="1"/>
  <c r="Q103" i="1"/>
  <c r="H103" i="1"/>
  <c r="R103" i="1" s="1"/>
  <c r="Q102" i="1"/>
  <c r="H102" i="1"/>
  <c r="R102" i="1" s="1"/>
  <c r="S102" i="1" s="1"/>
  <c r="Q101" i="1"/>
  <c r="D101" i="1"/>
  <c r="E101" i="1" s="1"/>
  <c r="R101" i="1" s="1"/>
  <c r="S101" i="1" s="1"/>
  <c r="Q100" i="1"/>
  <c r="H100" i="1"/>
  <c r="R100" i="1" s="1"/>
  <c r="S100" i="1" s="1"/>
  <c r="Q99" i="1"/>
  <c r="E99" i="1"/>
  <c r="R99" i="1" s="1"/>
  <c r="S99" i="1" s="1"/>
  <c r="D99" i="1"/>
  <c r="Q98" i="1"/>
  <c r="H98" i="1"/>
  <c r="Q97" i="1"/>
  <c r="H97" i="1"/>
  <c r="D97" i="1"/>
  <c r="E97" i="1" s="1"/>
  <c r="Q96" i="1"/>
  <c r="H96" i="1"/>
  <c r="R96" i="1" s="1"/>
  <c r="S96" i="1" s="1"/>
  <c r="Q95" i="1"/>
  <c r="H95" i="1"/>
  <c r="R95" i="1" s="1"/>
  <c r="S95" i="1" s="1"/>
  <c r="Q94" i="1"/>
  <c r="M94" i="1"/>
  <c r="N94" i="1" s="1"/>
  <c r="H94" i="1"/>
  <c r="D94" i="1"/>
  <c r="E94" i="1" s="1"/>
  <c r="R94" i="1" s="1"/>
  <c r="S94" i="1" s="1"/>
  <c r="Q93" i="1"/>
  <c r="H93" i="1"/>
  <c r="E93" i="1"/>
  <c r="R93" i="1" s="1"/>
  <c r="S93" i="1" s="1"/>
  <c r="D93" i="1"/>
  <c r="Q92" i="1"/>
  <c r="H92" i="1"/>
  <c r="R92" i="1" s="1"/>
  <c r="S92" i="1" s="1"/>
  <c r="Q91" i="1"/>
  <c r="N91" i="1"/>
  <c r="H91" i="1"/>
  <c r="E91" i="1"/>
  <c r="R91" i="1" s="1"/>
  <c r="S91" i="1" s="1"/>
  <c r="S90" i="1"/>
  <c r="R90" i="1"/>
  <c r="Q90" i="1"/>
  <c r="H90" i="1"/>
  <c r="S89" i="1"/>
  <c r="R89" i="1"/>
  <c r="Q89" i="1"/>
  <c r="H89" i="1"/>
  <c r="Q88" i="1"/>
  <c r="D88" i="1"/>
  <c r="E88" i="1" s="1"/>
  <c r="R88" i="1" s="1"/>
  <c r="S88" i="1" s="1"/>
  <c r="Q87" i="1"/>
  <c r="H87" i="1"/>
  <c r="E87" i="1"/>
  <c r="D87" i="1"/>
  <c r="R86" i="1"/>
  <c r="S86" i="1" s="1"/>
  <c r="Q86" i="1"/>
  <c r="H86" i="1"/>
  <c r="E86" i="1"/>
  <c r="S85" i="1"/>
  <c r="R85" i="1"/>
  <c r="Q85" i="1"/>
  <c r="H85" i="1"/>
  <c r="S84" i="1"/>
  <c r="Q84" i="1"/>
  <c r="H84" i="1"/>
  <c r="E84" i="1"/>
  <c r="R84" i="1" s="1"/>
  <c r="D84" i="1"/>
  <c r="Q83" i="1"/>
  <c r="H83" i="1"/>
  <c r="D83" i="1"/>
  <c r="E83" i="1" s="1"/>
  <c r="R83" i="1" s="1"/>
  <c r="S83" i="1" s="1"/>
  <c r="Q82" i="1"/>
  <c r="H82" i="1"/>
  <c r="E82" i="1"/>
  <c r="R82" i="1" s="1"/>
  <c r="S82" i="1" s="1"/>
  <c r="D82" i="1"/>
  <c r="Q81" i="1"/>
  <c r="H81" i="1"/>
  <c r="R81" i="1" s="1"/>
  <c r="S81" i="1" s="1"/>
  <c r="Q80" i="1"/>
  <c r="N80" i="1"/>
  <c r="K80" i="1"/>
  <c r="H80" i="1"/>
  <c r="E80" i="1"/>
  <c r="R80" i="1" s="1"/>
  <c r="S80" i="1" s="1"/>
  <c r="D80" i="1"/>
  <c r="Q79" i="1"/>
  <c r="N79" i="1"/>
  <c r="K79" i="1"/>
  <c r="H79" i="1"/>
  <c r="E79" i="1"/>
  <c r="Q78" i="1"/>
  <c r="N78" i="1"/>
  <c r="K78" i="1"/>
  <c r="H78" i="1"/>
  <c r="E78" i="1"/>
  <c r="R78" i="1" s="1"/>
  <c r="S78" i="1" s="1"/>
  <c r="Q77" i="1"/>
  <c r="N77" i="1"/>
  <c r="K77" i="1"/>
  <c r="H77" i="1"/>
  <c r="D77" i="1"/>
  <c r="E77" i="1" s="1"/>
  <c r="R77" i="1" s="1"/>
  <c r="S77" i="1" s="1"/>
  <c r="Q76" i="1"/>
  <c r="N76" i="1"/>
  <c r="K76" i="1"/>
  <c r="H76" i="1"/>
  <c r="R76" i="1" s="1"/>
  <c r="S76" i="1" s="1"/>
  <c r="D76" i="1"/>
  <c r="E76" i="1" s="1"/>
  <c r="Q75" i="1"/>
  <c r="N75" i="1"/>
  <c r="K75" i="1"/>
  <c r="H75" i="1"/>
  <c r="R75" i="1" s="1"/>
  <c r="S75" i="1" s="1"/>
  <c r="D75" i="1"/>
  <c r="E75" i="1" s="1"/>
  <c r="Q74" i="1"/>
  <c r="N74" i="1"/>
  <c r="K74" i="1"/>
  <c r="H74" i="1"/>
  <c r="D74" i="1"/>
  <c r="E74" i="1" s="1"/>
  <c r="R74" i="1" s="1"/>
  <c r="S74" i="1" s="1"/>
  <c r="Q73" i="1"/>
  <c r="N73" i="1"/>
  <c r="K73" i="1"/>
  <c r="H73" i="1"/>
  <c r="D73" i="1"/>
  <c r="E73" i="1" s="1"/>
  <c r="R73" i="1" s="1"/>
  <c r="S73" i="1" s="1"/>
  <c r="Q72" i="1"/>
  <c r="N72" i="1"/>
  <c r="K72" i="1"/>
  <c r="H72" i="1"/>
  <c r="R72" i="1" s="1"/>
  <c r="S72" i="1" s="1"/>
  <c r="D72" i="1"/>
  <c r="E72" i="1" s="1"/>
  <c r="Q71" i="1"/>
  <c r="N71" i="1"/>
  <c r="K71" i="1"/>
  <c r="H71" i="1"/>
  <c r="R71" i="1" s="1"/>
  <c r="S71" i="1" s="1"/>
  <c r="E71" i="1"/>
  <c r="Q70" i="1"/>
  <c r="M70" i="1"/>
  <c r="N70" i="1" s="1"/>
  <c r="K70" i="1"/>
  <c r="H70" i="1"/>
  <c r="D70" i="1"/>
  <c r="E70" i="1" s="1"/>
  <c r="R70" i="1" s="1"/>
  <c r="S70" i="1" s="1"/>
  <c r="Q69" i="1"/>
  <c r="N69" i="1"/>
  <c r="K69" i="1"/>
  <c r="H69" i="1"/>
  <c r="R69" i="1" s="1"/>
  <c r="S69" i="1" s="1"/>
  <c r="E69" i="1"/>
  <c r="Q68" i="1"/>
  <c r="N68" i="1"/>
  <c r="K68" i="1"/>
  <c r="H68" i="1"/>
  <c r="R68" i="1" s="1"/>
  <c r="S68" i="1" s="1"/>
  <c r="E68" i="1"/>
  <c r="Q67" i="1"/>
  <c r="N67" i="1"/>
  <c r="K67" i="1"/>
  <c r="H67" i="1"/>
  <c r="E67" i="1"/>
  <c r="R67" i="1" s="1"/>
  <c r="S67" i="1" s="1"/>
  <c r="D67" i="1"/>
  <c r="Q66" i="1"/>
  <c r="N66" i="1"/>
  <c r="K66" i="1"/>
  <c r="H66" i="1"/>
  <c r="D66" i="1"/>
  <c r="E66" i="1" s="1"/>
  <c r="R66" i="1" s="1"/>
  <c r="S66" i="1" s="1"/>
  <c r="Q65" i="1"/>
  <c r="N65" i="1"/>
  <c r="K65" i="1"/>
  <c r="H65" i="1"/>
  <c r="R65" i="1" s="1"/>
  <c r="S65" i="1" s="1"/>
  <c r="E65" i="1"/>
  <c r="Q64" i="1"/>
  <c r="N64" i="1"/>
  <c r="K64" i="1"/>
  <c r="H64" i="1"/>
  <c r="E64" i="1"/>
  <c r="R64" i="1" s="1"/>
  <c r="S64" i="1" s="1"/>
  <c r="D64" i="1"/>
  <c r="Q63" i="1"/>
  <c r="N63" i="1"/>
  <c r="K63" i="1"/>
  <c r="H63" i="1"/>
  <c r="D63" i="1"/>
  <c r="E63" i="1" s="1"/>
  <c r="R63" i="1" s="1"/>
  <c r="S63" i="1" s="1"/>
  <c r="Q62" i="1"/>
  <c r="N62" i="1"/>
  <c r="K62" i="1"/>
  <c r="H62" i="1"/>
  <c r="D62" i="1"/>
  <c r="E62" i="1" s="1"/>
  <c r="R62" i="1" s="1"/>
  <c r="S62" i="1" s="1"/>
  <c r="S61" i="1"/>
  <c r="Q61" i="1"/>
  <c r="N61" i="1"/>
  <c r="K61" i="1"/>
  <c r="H61" i="1"/>
  <c r="E61" i="1"/>
  <c r="R61" i="1" s="1"/>
  <c r="D61" i="1"/>
  <c r="Q60" i="1"/>
  <c r="N60" i="1"/>
  <c r="K60" i="1"/>
  <c r="H60" i="1"/>
  <c r="E60" i="1"/>
  <c r="R60" i="1" s="1"/>
  <c r="S60" i="1" s="1"/>
  <c r="D60" i="1"/>
  <c r="Q59" i="1"/>
  <c r="N59" i="1"/>
  <c r="K59" i="1"/>
  <c r="H59" i="1"/>
  <c r="D59" i="1"/>
  <c r="E59" i="1" s="1"/>
  <c r="R59" i="1" s="1"/>
  <c r="S59" i="1" s="1"/>
  <c r="Q58" i="1"/>
  <c r="N58" i="1"/>
  <c r="K58" i="1"/>
  <c r="H58" i="1"/>
  <c r="D58" i="1"/>
  <c r="E58" i="1" s="1"/>
  <c r="R58" i="1" s="1"/>
  <c r="S58" i="1" s="1"/>
  <c r="S57" i="1"/>
  <c r="Q57" i="1"/>
  <c r="N57" i="1"/>
  <c r="K57" i="1"/>
  <c r="H57" i="1"/>
  <c r="E57" i="1"/>
  <c r="R57" i="1" s="1"/>
  <c r="D57" i="1"/>
  <c r="Q56" i="1"/>
  <c r="M56" i="1"/>
  <c r="N56" i="1" s="1"/>
  <c r="K56" i="1"/>
  <c r="H56" i="1"/>
  <c r="D56" i="1"/>
  <c r="E56" i="1" s="1"/>
  <c r="Q55" i="1"/>
  <c r="N55" i="1"/>
  <c r="K55" i="1"/>
  <c r="H55" i="1"/>
  <c r="E55" i="1"/>
  <c r="R55" i="1" s="1"/>
  <c r="S55" i="1" s="1"/>
  <c r="D55" i="1"/>
  <c r="Q54" i="1"/>
  <c r="N54" i="1"/>
  <c r="K54" i="1"/>
  <c r="H54" i="1"/>
  <c r="R54" i="1" s="1"/>
  <c r="S54" i="1" s="1"/>
  <c r="E54" i="1"/>
  <c r="Q53" i="1"/>
  <c r="N53" i="1"/>
  <c r="K53" i="1"/>
  <c r="H53" i="1"/>
  <c r="D53" i="1"/>
  <c r="E53" i="1" s="1"/>
  <c r="R53" i="1" s="1"/>
  <c r="S53" i="1" s="1"/>
  <c r="Q52" i="1"/>
  <c r="N52" i="1"/>
  <c r="K52" i="1"/>
  <c r="H52" i="1"/>
  <c r="E52" i="1"/>
  <c r="R52" i="1" s="1"/>
  <c r="S52" i="1" s="1"/>
  <c r="D52" i="1"/>
  <c r="Q51" i="1"/>
  <c r="N51" i="1"/>
  <c r="K51" i="1"/>
  <c r="H51" i="1"/>
  <c r="D51" i="1"/>
  <c r="E51" i="1" s="1"/>
  <c r="R51" i="1" s="1"/>
  <c r="S51" i="1" s="1"/>
  <c r="Q50" i="1"/>
  <c r="N50" i="1"/>
  <c r="K50" i="1"/>
  <c r="H50" i="1"/>
  <c r="E50" i="1"/>
  <c r="D50" i="1"/>
  <c r="Q49" i="1"/>
  <c r="N49" i="1"/>
  <c r="K49" i="1"/>
  <c r="H49" i="1"/>
  <c r="D49" i="1"/>
  <c r="E49" i="1" s="1"/>
  <c r="R49" i="1" s="1"/>
  <c r="S49" i="1" s="1"/>
  <c r="Q48" i="1"/>
  <c r="N48" i="1"/>
  <c r="K48" i="1"/>
  <c r="H48" i="1"/>
  <c r="E48" i="1"/>
  <c r="R48" i="1" s="1"/>
  <c r="S48" i="1" s="1"/>
  <c r="D48" i="1"/>
  <c r="Q47" i="1"/>
  <c r="N47" i="1"/>
  <c r="K47" i="1"/>
  <c r="H47" i="1"/>
  <c r="D47" i="1"/>
  <c r="E47" i="1" s="1"/>
  <c r="R47" i="1" s="1"/>
  <c r="S47" i="1" s="1"/>
  <c r="Q46" i="1"/>
  <c r="N46" i="1"/>
  <c r="K46" i="1"/>
  <c r="H46" i="1"/>
  <c r="E46" i="1"/>
  <c r="D46" i="1"/>
  <c r="Q45" i="1"/>
  <c r="N45" i="1"/>
  <c r="K45" i="1"/>
  <c r="H45" i="1"/>
  <c r="E45" i="1"/>
  <c r="Q44" i="1"/>
  <c r="N44" i="1"/>
  <c r="K44" i="1"/>
  <c r="H44" i="1"/>
  <c r="D44" i="1"/>
  <c r="E44" i="1" s="1"/>
  <c r="R44" i="1" s="1"/>
  <c r="S44" i="1" s="1"/>
  <c r="Q43" i="1"/>
  <c r="N43" i="1"/>
  <c r="K43" i="1"/>
  <c r="H43" i="1"/>
  <c r="R43" i="1" s="1"/>
  <c r="S43" i="1" s="1"/>
  <c r="D43" i="1"/>
  <c r="E43" i="1" s="1"/>
  <c r="Q42" i="1"/>
  <c r="N42" i="1"/>
  <c r="K42" i="1"/>
  <c r="H42" i="1"/>
  <c r="D42" i="1"/>
  <c r="E42" i="1" s="1"/>
  <c r="R42" i="1" s="1"/>
  <c r="S42" i="1" s="1"/>
  <c r="Q41" i="1"/>
  <c r="N41" i="1"/>
  <c r="K41" i="1"/>
  <c r="H41" i="1"/>
  <c r="R41" i="1" s="1"/>
  <c r="S41" i="1" s="1"/>
  <c r="D41" i="1"/>
  <c r="E41" i="1" s="1"/>
  <c r="Q40" i="1"/>
  <c r="N40" i="1"/>
  <c r="K40" i="1"/>
  <c r="H40" i="1"/>
  <c r="R40" i="1" s="1"/>
  <c r="S40" i="1" s="1"/>
  <c r="E40" i="1"/>
  <c r="Q39" i="1"/>
  <c r="P39" i="1"/>
  <c r="N39" i="1"/>
  <c r="K39" i="1"/>
  <c r="H39" i="1"/>
  <c r="D39" i="1"/>
  <c r="E39" i="1" s="1"/>
  <c r="R39" i="1" s="1"/>
  <c r="S39" i="1" s="1"/>
  <c r="Q38" i="1"/>
  <c r="N38" i="1"/>
  <c r="K38" i="1"/>
  <c r="H38" i="1"/>
  <c r="R38" i="1" s="1"/>
  <c r="S38" i="1" s="1"/>
  <c r="D38" i="1"/>
  <c r="E38" i="1" s="1"/>
  <c r="Q37" i="1"/>
  <c r="N37" i="1"/>
  <c r="K37" i="1"/>
  <c r="H37" i="1"/>
  <c r="D37" i="1"/>
  <c r="E37" i="1" s="1"/>
  <c r="R37" i="1" s="1"/>
  <c r="S37" i="1" s="1"/>
  <c r="Q36" i="1"/>
  <c r="N36" i="1"/>
  <c r="K36" i="1"/>
  <c r="H36" i="1"/>
  <c r="R36" i="1" s="1"/>
  <c r="S36" i="1" s="1"/>
  <c r="D36" i="1"/>
  <c r="E36" i="1" s="1"/>
  <c r="Q35" i="1"/>
  <c r="N35" i="1"/>
  <c r="K35" i="1"/>
  <c r="H35" i="1"/>
  <c r="D35" i="1"/>
  <c r="E35" i="1" s="1"/>
  <c r="R35" i="1" s="1"/>
  <c r="S35" i="1" s="1"/>
  <c r="Q34" i="1"/>
  <c r="N34" i="1"/>
  <c r="K34" i="1"/>
  <c r="H34" i="1"/>
  <c r="R34" i="1" s="1"/>
  <c r="S34" i="1" s="1"/>
  <c r="D34" i="1"/>
  <c r="E34" i="1" s="1"/>
  <c r="Q33" i="1"/>
  <c r="N33" i="1"/>
  <c r="K33" i="1"/>
  <c r="H33" i="1"/>
  <c r="D33" i="1"/>
  <c r="E33" i="1" s="1"/>
  <c r="R33" i="1" s="1"/>
  <c r="S33" i="1" s="1"/>
  <c r="Q32" i="1"/>
  <c r="N32" i="1"/>
  <c r="K32" i="1"/>
  <c r="H32" i="1"/>
  <c r="R32" i="1" s="1"/>
  <c r="S32" i="1" s="1"/>
  <c r="D32" i="1"/>
  <c r="E32" i="1" s="1"/>
  <c r="Q31" i="1"/>
  <c r="N31" i="1"/>
  <c r="K31" i="1"/>
  <c r="H31" i="1"/>
  <c r="D31" i="1"/>
  <c r="E31" i="1" s="1"/>
  <c r="R31" i="1" s="1"/>
  <c r="S31" i="1" s="1"/>
  <c r="Q30" i="1"/>
  <c r="N30" i="1"/>
  <c r="K30" i="1"/>
  <c r="H30" i="1"/>
  <c r="R30" i="1" s="1"/>
  <c r="S30" i="1" s="1"/>
  <c r="E30" i="1"/>
  <c r="Q29" i="1"/>
  <c r="N29" i="1"/>
  <c r="K29" i="1"/>
  <c r="H29" i="1"/>
  <c r="E29" i="1"/>
  <c r="R29" i="1" s="1"/>
  <c r="S29" i="1" s="1"/>
  <c r="D29" i="1"/>
  <c r="Q28" i="1"/>
  <c r="N28" i="1"/>
  <c r="K28" i="1"/>
  <c r="H28" i="1"/>
  <c r="E28" i="1"/>
  <c r="R28" i="1" s="1"/>
  <c r="S28" i="1" s="1"/>
  <c r="D28" i="1"/>
  <c r="Q27" i="1"/>
  <c r="N27" i="1"/>
  <c r="K27" i="1"/>
  <c r="H27" i="1"/>
  <c r="E27" i="1"/>
  <c r="R27" i="1" s="1"/>
  <c r="S27" i="1" s="1"/>
  <c r="D27" i="1"/>
  <c r="Q26" i="1"/>
  <c r="N26" i="1"/>
  <c r="K26" i="1"/>
  <c r="H26" i="1"/>
  <c r="E26" i="1"/>
  <c r="R26" i="1" s="1"/>
  <c r="S26" i="1" s="1"/>
  <c r="D26" i="1"/>
  <c r="Q25" i="1"/>
  <c r="N25" i="1"/>
  <c r="K25" i="1"/>
  <c r="H25" i="1"/>
  <c r="E25" i="1"/>
  <c r="R25" i="1" s="1"/>
  <c r="S25" i="1" s="1"/>
  <c r="Q24" i="1"/>
  <c r="N24" i="1"/>
  <c r="K24" i="1"/>
  <c r="H24" i="1"/>
  <c r="E24" i="1"/>
  <c r="R24" i="1" s="1"/>
  <c r="S24" i="1" s="1"/>
  <c r="Q23" i="1"/>
  <c r="N23" i="1"/>
  <c r="K23" i="1"/>
  <c r="H23" i="1"/>
  <c r="E23" i="1"/>
  <c r="D23" i="1"/>
  <c r="Q22" i="1"/>
  <c r="N22" i="1"/>
  <c r="K22" i="1"/>
  <c r="H22" i="1"/>
  <c r="D22" i="1"/>
  <c r="E22" i="1" s="1"/>
  <c r="R22" i="1" s="1"/>
  <c r="S22" i="1" s="1"/>
  <c r="Q21" i="1"/>
  <c r="M21" i="1"/>
  <c r="N21" i="1" s="1"/>
  <c r="K21" i="1"/>
  <c r="H21" i="1"/>
  <c r="D21" i="1"/>
  <c r="E21" i="1" s="1"/>
  <c r="Q20" i="1"/>
  <c r="N20" i="1"/>
  <c r="K20" i="1"/>
  <c r="H20" i="1"/>
  <c r="E20" i="1"/>
  <c r="R20" i="1" s="1"/>
  <c r="S20" i="1" s="1"/>
  <c r="Q19" i="1"/>
  <c r="N19" i="1"/>
  <c r="K19" i="1"/>
  <c r="H19" i="1"/>
  <c r="E19" i="1"/>
  <c r="R19" i="1" s="1"/>
  <c r="S19" i="1" s="1"/>
  <c r="D19" i="1"/>
  <c r="Q18" i="1"/>
  <c r="N18" i="1"/>
  <c r="K18" i="1"/>
  <c r="H18" i="1"/>
  <c r="D18" i="1"/>
  <c r="E18" i="1" s="1"/>
  <c r="R18" i="1" s="1"/>
  <c r="S18" i="1" s="1"/>
  <c r="Q17" i="1"/>
  <c r="M17" i="1"/>
  <c r="N17" i="1" s="1"/>
  <c r="K17" i="1"/>
  <c r="H17" i="1"/>
  <c r="D17" i="1"/>
  <c r="E17" i="1" s="1"/>
  <c r="R17" i="1" s="1"/>
  <c r="S17" i="1" s="1"/>
  <c r="Q16" i="1"/>
  <c r="N16" i="1"/>
  <c r="K16" i="1"/>
  <c r="H16" i="1"/>
  <c r="E16" i="1"/>
  <c r="R16" i="1" s="1"/>
  <c r="S16" i="1" s="1"/>
  <c r="D16" i="1"/>
  <c r="Q15" i="1"/>
  <c r="N15" i="1"/>
  <c r="M15" i="1"/>
  <c r="K15" i="1"/>
  <c r="R15" i="1" s="1"/>
  <c r="S15" i="1" s="1"/>
  <c r="H15" i="1"/>
  <c r="E15" i="1"/>
  <c r="D15" i="1"/>
  <c r="Q14" i="1"/>
  <c r="M14" i="1"/>
  <c r="N14" i="1" s="1"/>
  <c r="K14" i="1"/>
  <c r="H14" i="1"/>
  <c r="D14" i="1"/>
  <c r="E14" i="1" s="1"/>
  <c r="R14" i="1" s="1"/>
  <c r="S14" i="1" s="1"/>
  <c r="Q13" i="1"/>
  <c r="N13" i="1"/>
  <c r="M13" i="1"/>
  <c r="K13" i="1"/>
  <c r="R13" i="1" s="1"/>
  <c r="S13" i="1" s="1"/>
  <c r="H13" i="1"/>
  <c r="E13" i="1"/>
  <c r="D13" i="1"/>
  <c r="Q12" i="1"/>
  <c r="N12" i="1"/>
  <c r="K12" i="1"/>
  <c r="H12" i="1"/>
  <c r="D12" i="1"/>
  <c r="E12" i="1" s="1"/>
  <c r="R12" i="1" s="1"/>
  <c r="S12" i="1" s="1"/>
  <c r="Q11" i="1"/>
  <c r="N11" i="1"/>
  <c r="K11" i="1"/>
  <c r="H11" i="1"/>
  <c r="E11" i="1"/>
  <c r="R11" i="1" s="1"/>
  <c r="S11" i="1" s="1"/>
  <c r="D11" i="1"/>
  <c r="Q10" i="1"/>
  <c r="N10" i="1"/>
  <c r="K10" i="1"/>
  <c r="H10" i="1"/>
  <c r="D10" i="1"/>
  <c r="E10" i="1" s="1"/>
  <c r="R10" i="1" s="1"/>
  <c r="S10" i="1" s="1"/>
  <c r="Q9" i="1"/>
  <c r="M9" i="1"/>
  <c r="N9" i="1" s="1"/>
  <c r="K9" i="1"/>
  <c r="H9" i="1"/>
  <c r="D9" i="1"/>
  <c r="E9" i="1" s="1"/>
  <c r="R9" i="1" s="1"/>
  <c r="S9" i="1" s="1"/>
  <c r="Q8" i="1"/>
  <c r="N8" i="1"/>
  <c r="K8" i="1"/>
  <c r="H8" i="1"/>
  <c r="E8" i="1"/>
  <c r="R8" i="1" s="1"/>
  <c r="S8" i="1" s="1"/>
  <c r="D8" i="1"/>
  <c r="Q7" i="1"/>
  <c r="N7" i="1"/>
  <c r="K7" i="1"/>
  <c r="H7" i="1"/>
  <c r="D7" i="1"/>
  <c r="E7" i="1" s="1"/>
  <c r="R7" i="1" s="1"/>
  <c r="S7" i="1" s="1"/>
  <c r="Q6" i="1"/>
  <c r="N6" i="1"/>
  <c r="M6" i="1"/>
  <c r="K6" i="1"/>
  <c r="R6" i="1" s="1"/>
  <c r="S6" i="1" s="1"/>
  <c r="H6" i="1"/>
  <c r="E6" i="1"/>
  <c r="D6" i="1"/>
  <c r="Q5" i="1"/>
  <c r="N5" i="1"/>
  <c r="K5" i="1"/>
  <c r="H5" i="1"/>
  <c r="E5" i="1"/>
  <c r="R5" i="1" s="1"/>
  <c r="S5" i="1" s="1"/>
  <c r="D5" i="1"/>
  <c r="Q4" i="1"/>
  <c r="N4" i="1"/>
  <c r="K4" i="1"/>
  <c r="H4" i="1"/>
  <c r="E4" i="1"/>
  <c r="R4" i="1" s="1"/>
  <c r="S4" i="1" s="1"/>
  <c r="D4" i="1"/>
  <c r="Q3" i="1"/>
  <c r="M3" i="1"/>
  <c r="N3" i="1" s="1"/>
  <c r="K3" i="1"/>
  <c r="H3" i="1"/>
  <c r="D3" i="1"/>
  <c r="E3" i="1" s="1"/>
  <c r="R3" i="1" l="1"/>
  <c r="S3" i="1" s="1"/>
  <c r="R56" i="1"/>
  <c r="S56" i="1" s="1"/>
  <c r="R21" i="1"/>
  <c r="S21" i="1" s="1"/>
  <c r="R98" i="1"/>
  <c r="S98" i="1" s="1"/>
  <c r="R110" i="1"/>
  <c r="S110" i="1" s="1"/>
  <c r="R46" i="1"/>
  <c r="S46" i="1" s="1"/>
  <c r="R50" i="1"/>
  <c r="S50" i="1" s="1"/>
  <c r="R79" i="1"/>
  <c r="S79" i="1" s="1"/>
  <c r="R87" i="1"/>
  <c r="S87" i="1" s="1"/>
  <c r="R97" i="1"/>
  <c r="S97" i="1" s="1"/>
  <c r="R23" i="1"/>
  <c r="S23" i="1" s="1"/>
  <c r="R45" i="1"/>
  <c r="S45" i="1" s="1"/>
</calcChain>
</file>

<file path=xl/sharedStrings.xml><?xml version="1.0" encoding="utf-8"?>
<sst xmlns="http://schemas.openxmlformats.org/spreadsheetml/2006/main" count="415" uniqueCount="132">
  <si>
    <t>Hall Ticket No.</t>
  </si>
  <si>
    <t>RMMI</t>
  </si>
  <si>
    <t>Chartering</t>
  </si>
  <si>
    <t>LTMT</t>
  </si>
  <si>
    <t>LST</t>
  </si>
  <si>
    <t>Logis.</t>
  </si>
  <si>
    <t>Grand Total</t>
  </si>
  <si>
    <t>%</t>
  </si>
  <si>
    <t>Result</t>
  </si>
  <si>
    <t>In.</t>
  </si>
  <si>
    <t>Wr.</t>
  </si>
  <si>
    <t>To.</t>
  </si>
  <si>
    <t>A-202603001</t>
  </si>
  <si>
    <t>PASS</t>
  </si>
  <si>
    <t>A-202603002</t>
  </si>
  <si>
    <t>A-202603003</t>
  </si>
  <si>
    <t>A-202603004</t>
  </si>
  <si>
    <t>A-202603005</t>
  </si>
  <si>
    <t>A-202603006</t>
  </si>
  <si>
    <t>A-202603007</t>
  </si>
  <si>
    <t xml:space="preserve">FAIL </t>
  </si>
  <si>
    <t>A-202603008</t>
  </si>
  <si>
    <t>A-202603009</t>
  </si>
  <si>
    <t>A-202603010</t>
  </si>
  <si>
    <t>A-202603011</t>
  </si>
  <si>
    <t>A-202603012</t>
  </si>
  <si>
    <t>A-202603013</t>
  </si>
  <si>
    <t>A-202603014</t>
  </si>
  <si>
    <t>A-202603015</t>
  </si>
  <si>
    <t>FELLOWSHIP</t>
  </si>
  <si>
    <t>A-202603016</t>
  </si>
  <si>
    <t>A-202603017</t>
  </si>
  <si>
    <t>A-202603018</t>
  </si>
  <si>
    <t>AB</t>
  </si>
  <si>
    <t>ABSENT</t>
  </si>
  <si>
    <t>A-202603019</t>
  </si>
  <si>
    <t>A-202603020</t>
  </si>
  <si>
    <t>A-202603021</t>
  </si>
  <si>
    <t>A-202603022</t>
  </si>
  <si>
    <t>A-202603023</t>
  </si>
  <si>
    <t>A-202603024</t>
  </si>
  <si>
    <t>A-202603025</t>
  </si>
  <si>
    <t>A-202603026</t>
  </si>
  <si>
    <t>A-202603027</t>
  </si>
  <si>
    <t>A-202603028</t>
  </si>
  <si>
    <t>A-202603029</t>
  </si>
  <si>
    <t>A-202603030</t>
  </si>
  <si>
    <t>A-202603031</t>
  </si>
  <si>
    <t>A-202603032</t>
  </si>
  <si>
    <t>A-202603033</t>
  </si>
  <si>
    <t>A-202603034</t>
  </si>
  <si>
    <t>A-202603035</t>
  </si>
  <si>
    <t>A-202603036</t>
  </si>
  <si>
    <t>A-202603037</t>
  </si>
  <si>
    <t>A-202603038</t>
  </si>
  <si>
    <t>A-202603039</t>
  </si>
  <si>
    <t>A-202603040</t>
  </si>
  <si>
    <t>A-202603041</t>
  </si>
  <si>
    <t>A-202603042</t>
  </si>
  <si>
    <t>A-202603043</t>
  </si>
  <si>
    <t>A-202603044</t>
  </si>
  <si>
    <t>A-202603045</t>
  </si>
  <si>
    <t>A-202603046</t>
  </si>
  <si>
    <t>A-202603047</t>
  </si>
  <si>
    <t>A-202603048</t>
  </si>
  <si>
    <t>A-202603049</t>
  </si>
  <si>
    <t>A-202603050</t>
  </si>
  <si>
    <t>A-202603051</t>
  </si>
  <si>
    <t>A-202603052</t>
  </si>
  <si>
    <t>A-202603053</t>
  </si>
  <si>
    <t>A-202603054</t>
  </si>
  <si>
    <t>A-202603055</t>
  </si>
  <si>
    <t>A-202603056</t>
  </si>
  <si>
    <t>A-202603057</t>
  </si>
  <si>
    <t>A-202603058</t>
  </si>
  <si>
    <t>A-202603059</t>
  </si>
  <si>
    <t>A-202603060</t>
  </si>
  <si>
    <t>A-202603061</t>
  </si>
  <si>
    <t>A-202603062</t>
  </si>
  <si>
    <t>A-202603063</t>
  </si>
  <si>
    <t>A-202603064</t>
  </si>
  <si>
    <t>A-202603065</t>
  </si>
  <si>
    <t>A-202603066</t>
  </si>
  <si>
    <t>A-202603067</t>
  </si>
  <si>
    <t>A-202603068</t>
  </si>
  <si>
    <t>A-202603070</t>
  </si>
  <si>
    <t>A-202603071</t>
  </si>
  <si>
    <t>A-202603072</t>
  </si>
  <si>
    <t>A-202603073</t>
  </si>
  <si>
    <t>A-202603074</t>
  </si>
  <si>
    <t>A-202603075</t>
  </si>
  <si>
    <t>A-202603076</t>
  </si>
  <si>
    <t>A-202603077</t>
  </si>
  <si>
    <t>A-202603079</t>
  </si>
  <si>
    <t>A-202603080</t>
  </si>
  <si>
    <t>A-202603081</t>
  </si>
  <si>
    <t>EX</t>
  </si>
  <si>
    <t>A-202603082</t>
  </si>
  <si>
    <t>A-202603083</t>
  </si>
  <si>
    <t>A-202603084</t>
  </si>
  <si>
    <t>A-202603085</t>
  </si>
  <si>
    <t>A-202603086</t>
  </si>
  <si>
    <t>A-202603087</t>
  </si>
  <si>
    <t>A-202603088</t>
  </si>
  <si>
    <t>A-202603089</t>
  </si>
  <si>
    <t>A-202603090</t>
  </si>
  <si>
    <t>A-202603091</t>
  </si>
  <si>
    <t>A-202603092</t>
  </si>
  <si>
    <t>A-202603093</t>
  </si>
  <si>
    <t>A-202603094</t>
  </si>
  <si>
    <t>A-202603095</t>
  </si>
  <si>
    <t>A-202603096</t>
  </si>
  <si>
    <t>A-202603097</t>
  </si>
  <si>
    <t>A-202603098</t>
  </si>
  <si>
    <t>A-202603099</t>
  </si>
  <si>
    <t>A-202603100</t>
  </si>
  <si>
    <t>A-202603101</t>
  </si>
  <si>
    <t>A-202603102</t>
  </si>
  <si>
    <t>A-202603103</t>
  </si>
  <si>
    <t>A-202603104</t>
  </si>
  <si>
    <t>A-202603105</t>
  </si>
  <si>
    <t>A-202603106</t>
  </si>
  <si>
    <t>A-202603107</t>
  </si>
  <si>
    <t>A-202603108</t>
  </si>
  <si>
    <t>A-202603109</t>
  </si>
  <si>
    <t>A-202603110</t>
  </si>
  <si>
    <t>A-202603111</t>
  </si>
  <si>
    <t>A-202603112</t>
  </si>
  <si>
    <t>A-202603113</t>
  </si>
  <si>
    <t>A-202603114</t>
  </si>
  <si>
    <t>A-202603115</t>
  </si>
  <si>
    <t>A-202603116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</si>
</sst>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7.5"/>
      <color theme="1"/>
      <name val="Verdana"/>
      <family val="2"/>
      <charset val="1"/>
    </font>
    <font>
      <sz val="10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" fillId="3" borderId="1" xfId="0" applyFont="1" applyFill="1" applyBorder="1" applyAlignment="1">
      <alignment horizontal="center"/>
    </xf>
    <xf numFmtId="0" fontId="4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7" fillId="0" borderId="1" xfId="0" applyFont="1" applyBorder="1" applyAlignment="1"/>
    <xf numFmtId="0" fontId="8" fillId="0" borderId="1" xfId="0" applyFont="1" applyBorder="1" applyAlignment="1"/>
    <xf numFmtId="0" fontId="9" fillId="0" borderId="1" xfId="0" applyFont="1" applyBorder="1" applyAlignment="1"/>
    <xf numFmtId="0" fontId="10" fillId="2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7" fillId="0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center"/>
    </xf>
    <xf numFmtId="0" fontId="8" fillId="5" borderId="1" xfId="0" applyFont="1" applyFill="1" applyBorder="1" applyAlignment="1"/>
  </cellXfs>
  <cellStyles count="1">
    <cellStyle name="Normal" xfId="0" builtinId="0"/>
  </cellStyles>
  <dxfs count="30">
    <dxf>
      <font>
        <b val="0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1" defaultTableStyle="TableStyleMedium2" defaultPivotStyle="PivotStyleLight16">
    <tableStyle name="Final-style" pivot="0" count="2">
      <tableStyleElement type="firstRowStripe" dxfId="29"/>
      <tableStyleElement type="secondRowStripe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MIS%20from%20Aug%202019\2025-2026\Exam\March%202026\Result\Result%20from%20Faculty\Second\NMIS%20RMMI%20March%202026%20mark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MIS%20from%20Aug%202019\2025-2026\Exam\March%202026\Result\Result%20from%20Faculty\Second\LST%20-%20MARCH%202026%20-%20updated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s"/>
    </sheetNames>
    <sheetDataSet>
      <sheetData sheetId="0" refreshError="1">
        <row r="4">
          <cell r="C4" t="str">
            <v>A-202603001</v>
          </cell>
          <cell r="D4">
            <v>8</v>
          </cell>
          <cell r="F4">
            <v>5</v>
          </cell>
          <cell r="H4">
            <v>16</v>
          </cell>
          <cell r="I4">
            <v>14</v>
          </cell>
          <cell r="J4">
            <v>5</v>
          </cell>
          <cell r="K4">
            <v>48</v>
          </cell>
        </row>
        <row r="5">
          <cell r="C5" t="str">
            <v>A-202603002</v>
          </cell>
          <cell r="D5">
            <v>0</v>
          </cell>
          <cell r="F5">
            <v>16</v>
          </cell>
          <cell r="H5">
            <v>11</v>
          </cell>
          <cell r="I5">
            <v>5</v>
          </cell>
          <cell r="J5">
            <v>15</v>
          </cell>
          <cell r="K5">
            <v>47</v>
          </cell>
        </row>
        <row r="6">
          <cell r="C6" t="str">
            <v>A-202603003</v>
          </cell>
          <cell r="D6">
            <v>9</v>
          </cell>
          <cell r="E6">
            <v>12</v>
          </cell>
          <cell r="F6">
            <v>6</v>
          </cell>
          <cell r="G6">
            <v>13</v>
          </cell>
          <cell r="H6">
            <v>15</v>
          </cell>
          <cell r="K6">
            <v>55</v>
          </cell>
        </row>
        <row r="7">
          <cell r="C7" t="str">
            <v>A-202603004</v>
          </cell>
          <cell r="D7">
            <v>10</v>
          </cell>
          <cell r="F7">
            <v>16</v>
          </cell>
          <cell r="G7">
            <v>14</v>
          </cell>
          <cell r="I7">
            <v>12</v>
          </cell>
          <cell r="J7">
            <v>16</v>
          </cell>
          <cell r="K7">
            <v>68</v>
          </cell>
        </row>
        <row r="8">
          <cell r="C8" t="str">
            <v>A-202603005</v>
          </cell>
          <cell r="D8">
            <v>6</v>
          </cell>
          <cell r="F8">
            <v>5</v>
          </cell>
          <cell r="G8">
            <v>6</v>
          </cell>
          <cell r="I8">
            <v>8</v>
          </cell>
          <cell r="J8">
            <v>7</v>
          </cell>
          <cell r="K8">
            <v>32</v>
          </cell>
        </row>
        <row r="9">
          <cell r="C9" t="str">
            <v>A-202603006</v>
          </cell>
          <cell r="D9">
            <v>11</v>
          </cell>
          <cell r="E9">
            <v>13</v>
          </cell>
          <cell r="F9">
            <v>6</v>
          </cell>
          <cell r="H9">
            <v>14</v>
          </cell>
          <cell r="I9">
            <v>10</v>
          </cell>
          <cell r="K9">
            <v>54</v>
          </cell>
        </row>
        <row r="10">
          <cell r="C10" t="str">
            <v>A-202603007</v>
          </cell>
          <cell r="D10">
            <v>7</v>
          </cell>
          <cell r="F10">
            <v>9</v>
          </cell>
          <cell r="G10">
            <v>4</v>
          </cell>
          <cell r="H10">
            <v>13</v>
          </cell>
          <cell r="I10" t="str">
            <v xml:space="preserve"> </v>
          </cell>
          <cell r="J10">
            <v>4</v>
          </cell>
          <cell r="K10">
            <v>37</v>
          </cell>
        </row>
        <row r="11">
          <cell r="C11" t="str">
            <v>A-202603008</v>
          </cell>
          <cell r="D11">
            <v>4</v>
          </cell>
          <cell r="F11">
            <v>11</v>
          </cell>
          <cell r="G11">
            <v>6</v>
          </cell>
          <cell r="I11">
            <v>10</v>
          </cell>
          <cell r="J11">
            <v>9</v>
          </cell>
          <cell r="K11">
            <v>40</v>
          </cell>
        </row>
        <row r="12">
          <cell r="C12" t="str">
            <v>A-202603009</v>
          </cell>
          <cell r="D12">
            <v>10</v>
          </cell>
          <cell r="F12">
            <v>9</v>
          </cell>
          <cell r="G12">
            <v>12</v>
          </cell>
          <cell r="H12">
            <v>14</v>
          </cell>
          <cell r="J12">
            <v>7</v>
          </cell>
          <cell r="K12">
            <v>52</v>
          </cell>
        </row>
        <row r="13">
          <cell r="C13" t="str">
            <v>A-202603010</v>
          </cell>
          <cell r="D13">
            <v>6</v>
          </cell>
          <cell r="G13">
            <v>11</v>
          </cell>
          <cell r="H13">
            <v>8</v>
          </cell>
          <cell r="I13">
            <v>11</v>
          </cell>
          <cell r="J13">
            <v>4</v>
          </cell>
          <cell r="K13">
            <v>40</v>
          </cell>
        </row>
        <row r="14">
          <cell r="C14" t="str">
            <v>A-202603011</v>
          </cell>
          <cell r="D14">
            <v>7</v>
          </cell>
          <cell r="F14">
            <v>15</v>
          </cell>
          <cell r="G14">
            <v>6</v>
          </cell>
          <cell r="H14">
            <v>12</v>
          </cell>
          <cell r="I14">
            <v>10</v>
          </cell>
          <cell r="K14">
            <v>50</v>
          </cell>
        </row>
        <row r="15">
          <cell r="C15" t="str">
            <v>A-202603012</v>
          </cell>
          <cell r="D15">
            <v>3</v>
          </cell>
          <cell r="F15">
            <v>8</v>
          </cell>
          <cell r="G15">
            <v>6</v>
          </cell>
          <cell r="I15">
            <v>10</v>
          </cell>
          <cell r="J15">
            <v>8</v>
          </cell>
          <cell r="K15">
            <v>35</v>
          </cell>
        </row>
        <row r="16">
          <cell r="C16" t="str">
            <v>A-202603013</v>
          </cell>
          <cell r="D16">
            <v>4</v>
          </cell>
          <cell r="E16">
            <v>12</v>
          </cell>
          <cell r="F16">
            <v>6</v>
          </cell>
          <cell r="H16">
            <v>9</v>
          </cell>
          <cell r="J16">
            <v>7</v>
          </cell>
          <cell r="K16">
            <v>38</v>
          </cell>
        </row>
        <row r="17">
          <cell r="C17" t="str">
            <v>A-202603014</v>
          </cell>
          <cell r="D17">
            <v>10</v>
          </cell>
          <cell r="E17">
            <v>6</v>
          </cell>
          <cell r="G17">
            <v>11</v>
          </cell>
          <cell r="H17">
            <v>7</v>
          </cell>
          <cell r="I17">
            <v>10</v>
          </cell>
          <cell r="K17">
            <v>44</v>
          </cell>
        </row>
        <row r="18">
          <cell r="C18" t="str">
            <v>A-202603015</v>
          </cell>
          <cell r="D18">
            <v>3</v>
          </cell>
          <cell r="E18">
            <v>8</v>
          </cell>
          <cell r="G18">
            <v>10</v>
          </cell>
          <cell r="H18">
            <v>8</v>
          </cell>
          <cell r="I18">
            <v>10</v>
          </cell>
          <cell r="K18">
            <v>39</v>
          </cell>
        </row>
        <row r="19">
          <cell r="C19" t="str">
            <v>A-202603016</v>
          </cell>
          <cell r="D19">
            <v>12</v>
          </cell>
          <cell r="F19">
            <v>15</v>
          </cell>
          <cell r="H19">
            <v>8</v>
          </cell>
          <cell r="I19">
            <v>10</v>
          </cell>
          <cell r="J19">
            <v>14</v>
          </cell>
          <cell r="K19">
            <v>59</v>
          </cell>
        </row>
        <row r="20">
          <cell r="C20" t="str">
            <v>A-202603017</v>
          </cell>
          <cell r="D20">
            <v>6</v>
          </cell>
          <cell r="E20">
            <v>9</v>
          </cell>
          <cell r="G20">
            <v>7</v>
          </cell>
          <cell r="I20">
            <v>8</v>
          </cell>
          <cell r="J20">
            <v>7</v>
          </cell>
          <cell r="K20">
            <v>37</v>
          </cell>
        </row>
        <row r="21">
          <cell r="C21" t="str">
            <v>A-202603018</v>
          </cell>
        </row>
        <row r="22">
          <cell r="C22" t="str">
            <v>A-202603019</v>
          </cell>
          <cell r="D22">
            <v>0</v>
          </cell>
          <cell r="F22">
            <v>6</v>
          </cell>
          <cell r="H22">
            <v>9</v>
          </cell>
          <cell r="J22">
            <v>4</v>
          </cell>
          <cell r="K22">
            <v>19</v>
          </cell>
        </row>
        <row r="23">
          <cell r="C23" t="str">
            <v>A-202603020</v>
          </cell>
          <cell r="D23">
            <v>7</v>
          </cell>
          <cell r="F23">
            <v>6</v>
          </cell>
          <cell r="G23">
            <v>2</v>
          </cell>
          <cell r="H23">
            <v>3</v>
          </cell>
          <cell r="I23">
            <v>3</v>
          </cell>
          <cell r="K23">
            <v>21</v>
          </cell>
        </row>
        <row r="24">
          <cell r="C24" t="str">
            <v>A-202603021</v>
          </cell>
          <cell r="D24">
            <v>1</v>
          </cell>
          <cell r="F24">
            <v>5</v>
          </cell>
          <cell r="H24">
            <v>3</v>
          </cell>
          <cell r="I24">
            <v>9</v>
          </cell>
          <cell r="J24">
            <v>1</v>
          </cell>
          <cell r="K24">
            <v>19</v>
          </cell>
        </row>
        <row r="25">
          <cell r="C25" t="str">
            <v>A-202603022</v>
          </cell>
        </row>
        <row r="26">
          <cell r="C26" t="str">
            <v>A-202603023</v>
          </cell>
          <cell r="D26">
            <v>7</v>
          </cell>
          <cell r="F26">
            <v>4</v>
          </cell>
          <cell r="G26">
            <v>10</v>
          </cell>
          <cell r="H26">
            <v>0</v>
          </cell>
          <cell r="J26">
            <v>7</v>
          </cell>
          <cell r="K26">
            <v>28</v>
          </cell>
        </row>
        <row r="27">
          <cell r="C27" t="str">
            <v>A-202603024</v>
          </cell>
          <cell r="D27">
            <v>16</v>
          </cell>
          <cell r="F27">
            <v>8</v>
          </cell>
          <cell r="H27">
            <v>13</v>
          </cell>
          <cell r="I27">
            <v>13</v>
          </cell>
          <cell r="J27">
            <v>16</v>
          </cell>
          <cell r="K27">
            <v>66</v>
          </cell>
        </row>
        <row r="28">
          <cell r="C28" t="str">
            <v>A-202603025</v>
          </cell>
          <cell r="D28">
            <v>5</v>
          </cell>
          <cell r="F28">
            <v>2</v>
          </cell>
          <cell r="G28">
            <v>10</v>
          </cell>
          <cell r="H28">
            <v>3</v>
          </cell>
          <cell r="J28">
            <v>3</v>
          </cell>
          <cell r="K28">
            <v>23</v>
          </cell>
        </row>
        <row r="29">
          <cell r="C29" t="str">
            <v>A-202603026</v>
          </cell>
          <cell r="D29">
            <v>13</v>
          </cell>
          <cell r="E29">
            <v>13</v>
          </cell>
          <cell r="F29">
            <v>10</v>
          </cell>
          <cell r="I29">
            <v>13</v>
          </cell>
          <cell r="J29">
            <v>12</v>
          </cell>
          <cell r="K29">
            <v>61</v>
          </cell>
        </row>
        <row r="30">
          <cell r="C30" t="str">
            <v>A-202603027</v>
          </cell>
          <cell r="D30">
            <v>16</v>
          </cell>
          <cell r="E30">
            <v>12</v>
          </cell>
          <cell r="F30">
            <v>16</v>
          </cell>
          <cell r="H30">
            <v>15</v>
          </cell>
          <cell r="J30">
            <v>14</v>
          </cell>
          <cell r="K30">
            <v>73</v>
          </cell>
        </row>
        <row r="31">
          <cell r="C31" t="str">
            <v>A-202603028</v>
          </cell>
          <cell r="D31">
            <v>6</v>
          </cell>
          <cell r="F31">
            <v>5</v>
          </cell>
          <cell r="G31">
            <v>12</v>
          </cell>
          <cell r="H31">
            <v>1</v>
          </cell>
          <cell r="J31">
            <v>6</v>
          </cell>
          <cell r="K31">
            <v>30</v>
          </cell>
        </row>
        <row r="32">
          <cell r="C32" t="str">
            <v>A-202603029</v>
          </cell>
          <cell r="D32">
            <v>7</v>
          </cell>
          <cell r="F32">
            <v>5</v>
          </cell>
          <cell r="G32">
            <v>5</v>
          </cell>
          <cell r="H32">
            <v>5</v>
          </cell>
          <cell r="J32">
            <v>13</v>
          </cell>
          <cell r="K32">
            <v>35</v>
          </cell>
        </row>
        <row r="33">
          <cell r="C33" t="str">
            <v>A-202603030</v>
          </cell>
          <cell r="D33">
            <v>12</v>
          </cell>
          <cell r="E33">
            <v>3</v>
          </cell>
          <cell r="G33">
            <v>12</v>
          </cell>
          <cell r="H33">
            <v>11</v>
          </cell>
          <cell r="I33">
            <v>13</v>
          </cell>
          <cell r="K33">
            <v>51</v>
          </cell>
        </row>
        <row r="34">
          <cell r="C34" t="str">
            <v>A-202603031</v>
          </cell>
          <cell r="D34">
            <v>10</v>
          </cell>
          <cell r="G34">
            <v>13</v>
          </cell>
          <cell r="H34">
            <v>14</v>
          </cell>
          <cell r="I34">
            <v>13</v>
          </cell>
          <cell r="J34">
            <v>3</v>
          </cell>
          <cell r="K34">
            <v>53</v>
          </cell>
        </row>
        <row r="35">
          <cell r="C35" t="str">
            <v>A-202603032</v>
          </cell>
          <cell r="D35">
            <v>16</v>
          </cell>
          <cell r="F35">
            <v>15</v>
          </cell>
          <cell r="G35">
            <v>11</v>
          </cell>
          <cell r="H35">
            <v>13</v>
          </cell>
          <cell r="J35">
            <v>8</v>
          </cell>
          <cell r="K35">
            <v>63</v>
          </cell>
        </row>
        <row r="36">
          <cell r="C36" t="str">
            <v>A-202603033</v>
          </cell>
          <cell r="D36">
            <v>8</v>
          </cell>
          <cell r="I36">
            <v>0</v>
          </cell>
          <cell r="J36">
            <v>7</v>
          </cell>
          <cell r="K36">
            <v>15</v>
          </cell>
        </row>
        <row r="37">
          <cell r="C37" t="str">
            <v>A-202603034</v>
          </cell>
          <cell r="D37">
            <v>12</v>
          </cell>
          <cell r="F37">
            <v>10</v>
          </cell>
          <cell r="G37">
            <v>12</v>
          </cell>
          <cell r="H37">
            <v>15</v>
          </cell>
          <cell r="I37">
            <v>13</v>
          </cell>
          <cell r="K37">
            <v>62</v>
          </cell>
        </row>
        <row r="38">
          <cell r="C38" t="str">
            <v>A-202603035</v>
          </cell>
          <cell r="D38">
            <v>11</v>
          </cell>
          <cell r="E38">
            <v>11</v>
          </cell>
          <cell r="F38">
            <v>5</v>
          </cell>
          <cell r="G38">
            <v>10</v>
          </cell>
          <cell r="I38">
            <v>12</v>
          </cell>
          <cell r="K38">
            <v>49</v>
          </cell>
        </row>
        <row r="39">
          <cell r="C39" t="str">
            <v>A-202603036</v>
          </cell>
          <cell r="D39">
            <v>16</v>
          </cell>
          <cell r="F39">
            <v>16</v>
          </cell>
          <cell r="G39">
            <v>14</v>
          </cell>
          <cell r="I39">
            <v>14</v>
          </cell>
          <cell r="J39">
            <v>16</v>
          </cell>
          <cell r="K39">
            <v>76</v>
          </cell>
        </row>
        <row r="40">
          <cell r="C40" t="str">
            <v>A-202603037</v>
          </cell>
          <cell r="D40">
            <v>12</v>
          </cell>
          <cell r="G40">
            <v>11</v>
          </cell>
          <cell r="H40">
            <v>14</v>
          </cell>
          <cell r="I40">
            <v>11</v>
          </cell>
          <cell r="J40">
            <v>5</v>
          </cell>
          <cell r="K40">
            <v>53</v>
          </cell>
        </row>
        <row r="41">
          <cell r="C41" t="str">
            <v>A-202603038</v>
          </cell>
        </row>
        <row r="42">
          <cell r="C42" t="str">
            <v>A-202603039</v>
          </cell>
          <cell r="D42">
            <v>4</v>
          </cell>
          <cell r="E42">
            <v>5</v>
          </cell>
          <cell r="G42">
            <v>8</v>
          </cell>
          <cell r="I42">
            <v>6</v>
          </cell>
          <cell r="J42">
            <v>4</v>
          </cell>
          <cell r="K42">
            <v>27</v>
          </cell>
        </row>
        <row r="43">
          <cell r="C43" t="str">
            <v>A-202603040</v>
          </cell>
          <cell r="D43">
            <v>14</v>
          </cell>
          <cell r="F43">
            <v>14</v>
          </cell>
          <cell r="H43">
            <v>11</v>
          </cell>
          <cell r="I43">
            <v>13</v>
          </cell>
          <cell r="J43">
            <v>15</v>
          </cell>
          <cell r="K43">
            <v>67</v>
          </cell>
        </row>
        <row r="44">
          <cell r="C44" t="str">
            <v>A-202603041</v>
          </cell>
          <cell r="D44">
            <v>11</v>
          </cell>
          <cell r="F44">
            <v>16</v>
          </cell>
          <cell r="G44">
            <v>13</v>
          </cell>
          <cell r="I44">
            <v>14</v>
          </cell>
          <cell r="J44">
            <v>16</v>
          </cell>
          <cell r="K44">
            <v>70</v>
          </cell>
        </row>
        <row r="45">
          <cell r="C45" t="str">
            <v>A-202603042</v>
          </cell>
          <cell r="D45">
            <v>7</v>
          </cell>
          <cell r="F45">
            <v>16</v>
          </cell>
          <cell r="H45">
            <v>13</v>
          </cell>
          <cell r="I45">
            <v>14</v>
          </cell>
          <cell r="J45">
            <v>16</v>
          </cell>
          <cell r="K45">
            <v>66</v>
          </cell>
        </row>
        <row r="46">
          <cell r="C46" t="str">
            <v>A-202603043</v>
          </cell>
          <cell r="D46">
            <v>3</v>
          </cell>
          <cell r="F46">
            <v>6</v>
          </cell>
          <cell r="G46">
            <v>11</v>
          </cell>
          <cell r="J46">
            <v>9</v>
          </cell>
          <cell r="K46">
            <v>29</v>
          </cell>
        </row>
        <row r="47">
          <cell r="C47" t="str">
            <v>A-202603044</v>
          </cell>
          <cell r="D47">
            <v>11</v>
          </cell>
          <cell r="F47">
            <v>7</v>
          </cell>
          <cell r="G47">
            <v>14</v>
          </cell>
          <cell r="H47">
            <v>16</v>
          </cell>
          <cell r="J47">
            <v>16</v>
          </cell>
          <cell r="K47">
            <v>64</v>
          </cell>
        </row>
        <row r="48">
          <cell r="C48" t="str">
            <v>A-202603045</v>
          </cell>
          <cell r="D48">
            <v>7</v>
          </cell>
          <cell r="G48">
            <v>10</v>
          </cell>
          <cell r="H48">
            <v>16</v>
          </cell>
          <cell r="I48">
            <v>13</v>
          </cell>
          <cell r="J48">
            <v>16</v>
          </cell>
          <cell r="K48">
            <v>62</v>
          </cell>
        </row>
        <row r="49">
          <cell r="C49" t="str">
            <v>A-202603046</v>
          </cell>
          <cell r="D49">
            <v>11</v>
          </cell>
          <cell r="F49">
            <v>16</v>
          </cell>
          <cell r="H49">
            <v>15</v>
          </cell>
          <cell r="I49">
            <v>13</v>
          </cell>
          <cell r="J49">
            <v>16</v>
          </cell>
          <cell r="K49">
            <v>71</v>
          </cell>
        </row>
        <row r="50">
          <cell r="C50" t="str">
            <v>A-202603047</v>
          </cell>
          <cell r="D50">
            <v>12</v>
          </cell>
          <cell r="F50">
            <v>6</v>
          </cell>
          <cell r="G50">
            <v>12</v>
          </cell>
          <cell r="H50">
            <v>14</v>
          </cell>
          <cell r="J50">
            <v>10</v>
          </cell>
          <cell r="K50">
            <v>54</v>
          </cell>
        </row>
        <row r="51">
          <cell r="C51" t="str">
            <v>A-202603048</v>
          </cell>
          <cell r="D51">
            <v>11</v>
          </cell>
          <cell r="E51">
            <v>8</v>
          </cell>
          <cell r="G51">
            <v>9</v>
          </cell>
          <cell r="H51">
            <v>12</v>
          </cell>
          <cell r="I51">
            <v>12</v>
          </cell>
          <cell r="K51">
            <v>52</v>
          </cell>
        </row>
        <row r="52">
          <cell r="C52" t="str">
            <v>A-202603049</v>
          </cell>
          <cell r="D52">
            <v>3</v>
          </cell>
          <cell r="F52">
            <v>6</v>
          </cell>
          <cell r="G52">
            <v>11</v>
          </cell>
          <cell r="H52">
            <v>14</v>
          </cell>
          <cell r="J52">
            <v>4</v>
          </cell>
          <cell r="K52">
            <v>38</v>
          </cell>
        </row>
        <row r="53">
          <cell r="C53" t="str">
            <v>A-202603050</v>
          </cell>
          <cell r="D53">
            <v>6</v>
          </cell>
          <cell r="E53">
            <v>8</v>
          </cell>
          <cell r="F53">
            <v>6</v>
          </cell>
          <cell r="G53">
            <v>12</v>
          </cell>
          <cell r="J53">
            <v>12</v>
          </cell>
          <cell r="K53">
            <v>44</v>
          </cell>
        </row>
        <row r="54">
          <cell r="C54" t="str">
            <v>A-202603051</v>
          </cell>
          <cell r="D54">
            <v>6</v>
          </cell>
          <cell r="F54">
            <v>5</v>
          </cell>
          <cell r="H54">
            <v>10</v>
          </cell>
          <cell r="I54">
            <v>9</v>
          </cell>
          <cell r="J54">
            <v>5</v>
          </cell>
          <cell r="K54">
            <v>35</v>
          </cell>
        </row>
        <row r="55">
          <cell r="C55" t="str">
            <v>A-202603052</v>
          </cell>
        </row>
        <row r="56">
          <cell r="C56" t="str">
            <v>A-202603053</v>
          </cell>
          <cell r="D56">
            <v>5</v>
          </cell>
          <cell r="E56">
            <v>6</v>
          </cell>
          <cell r="F56">
            <v>8</v>
          </cell>
          <cell r="I56">
            <v>6</v>
          </cell>
          <cell r="J56">
            <v>6</v>
          </cell>
          <cell r="K56">
            <v>31</v>
          </cell>
        </row>
        <row r="57">
          <cell r="C57" t="str">
            <v>A-202603054</v>
          </cell>
          <cell r="D57">
            <v>3</v>
          </cell>
          <cell r="E57">
            <v>0</v>
          </cell>
          <cell r="K57">
            <v>3</v>
          </cell>
        </row>
        <row r="58">
          <cell r="C58" t="str">
            <v>A-202603055</v>
          </cell>
          <cell r="D58">
            <v>13</v>
          </cell>
          <cell r="F58">
            <v>8</v>
          </cell>
          <cell r="G58">
            <v>11</v>
          </cell>
          <cell r="H58">
            <v>14</v>
          </cell>
          <cell r="I58">
            <v>13</v>
          </cell>
          <cell r="K58">
            <v>59</v>
          </cell>
        </row>
        <row r="59">
          <cell r="C59" t="str">
            <v>A-202603056</v>
          </cell>
          <cell r="D59">
            <v>11</v>
          </cell>
          <cell r="F59">
            <v>9</v>
          </cell>
          <cell r="G59">
            <v>11</v>
          </cell>
          <cell r="H59">
            <v>13</v>
          </cell>
          <cell r="J59">
            <v>6</v>
          </cell>
          <cell r="K59">
            <v>50</v>
          </cell>
        </row>
        <row r="60">
          <cell r="C60" t="str">
            <v>A-202603057</v>
          </cell>
          <cell r="D60">
            <v>4</v>
          </cell>
          <cell r="E60">
            <v>6</v>
          </cell>
          <cell r="G60">
            <v>9</v>
          </cell>
          <cell r="H60">
            <v>6</v>
          </cell>
          <cell r="I60">
            <v>10</v>
          </cell>
          <cell r="K60">
            <v>35</v>
          </cell>
        </row>
        <row r="61">
          <cell r="C61" t="str">
            <v>A-202603058</v>
          </cell>
          <cell r="D61">
            <v>1</v>
          </cell>
          <cell r="E61">
            <v>4</v>
          </cell>
          <cell r="G61">
            <v>6</v>
          </cell>
          <cell r="H61">
            <v>2</v>
          </cell>
          <cell r="I61">
            <v>5</v>
          </cell>
          <cell r="K61">
            <v>18</v>
          </cell>
        </row>
        <row r="62">
          <cell r="C62" t="str">
            <v>A-202603059</v>
          </cell>
          <cell r="D62">
            <v>4</v>
          </cell>
          <cell r="F62">
            <v>8</v>
          </cell>
          <cell r="H62">
            <v>10</v>
          </cell>
          <cell r="I62">
            <v>10</v>
          </cell>
          <cell r="J62">
            <v>8</v>
          </cell>
          <cell r="K62">
            <v>40</v>
          </cell>
        </row>
        <row r="63">
          <cell r="C63" t="str">
            <v>A-202603060</v>
          </cell>
          <cell r="D63">
            <v>16</v>
          </cell>
          <cell r="G63">
            <v>10</v>
          </cell>
          <cell r="H63">
            <v>9</v>
          </cell>
          <cell r="I63">
            <v>11</v>
          </cell>
          <cell r="J63">
            <v>4</v>
          </cell>
          <cell r="K63">
            <v>50</v>
          </cell>
        </row>
        <row r="64">
          <cell r="C64" t="str">
            <v>A-202603061</v>
          </cell>
          <cell r="D64">
            <v>10</v>
          </cell>
          <cell r="E64">
            <v>8</v>
          </cell>
          <cell r="G64">
            <v>10</v>
          </cell>
          <cell r="H64">
            <v>11</v>
          </cell>
          <cell r="I64">
            <v>11</v>
          </cell>
          <cell r="K64">
            <v>50</v>
          </cell>
        </row>
        <row r="65">
          <cell r="C65" t="str">
            <v>A-202603062</v>
          </cell>
          <cell r="D65">
            <v>11</v>
          </cell>
          <cell r="G65">
            <v>12</v>
          </cell>
          <cell r="H65">
            <v>13</v>
          </cell>
          <cell r="I65">
            <v>12</v>
          </cell>
          <cell r="J65">
            <v>6</v>
          </cell>
          <cell r="K65">
            <v>54</v>
          </cell>
        </row>
        <row r="66">
          <cell r="C66" t="str">
            <v>A-202603063</v>
          </cell>
        </row>
        <row r="67">
          <cell r="C67" t="str">
            <v>A-202603064</v>
          </cell>
          <cell r="D67">
            <v>9</v>
          </cell>
          <cell r="F67">
            <v>4</v>
          </cell>
          <cell r="H67">
            <v>7</v>
          </cell>
          <cell r="I67">
            <v>8</v>
          </cell>
          <cell r="J67">
            <v>3</v>
          </cell>
          <cell r="K67">
            <v>31</v>
          </cell>
        </row>
        <row r="68">
          <cell r="C68" t="str">
            <v>A-202603065</v>
          </cell>
          <cell r="D68">
            <v>5</v>
          </cell>
          <cell r="F68">
            <v>16</v>
          </cell>
          <cell r="H68">
            <v>8</v>
          </cell>
          <cell r="I68">
            <v>12</v>
          </cell>
          <cell r="J68">
            <v>9</v>
          </cell>
          <cell r="K68">
            <v>50</v>
          </cell>
        </row>
        <row r="69">
          <cell r="C69" t="str">
            <v>A-202603066</v>
          </cell>
          <cell r="D69">
            <v>9</v>
          </cell>
          <cell r="E69">
            <v>12</v>
          </cell>
          <cell r="G69">
            <v>12</v>
          </cell>
          <cell r="H69">
            <v>15</v>
          </cell>
          <cell r="I69">
            <v>11</v>
          </cell>
          <cell r="K69">
            <v>59</v>
          </cell>
        </row>
        <row r="70">
          <cell r="C70" t="str">
            <v>A-202603067</v>
          </cell>
          <cell r="D70">
            <v>6</v>
          </cell>
          <cell r="G70">
            <v>8</v>
          </cell>
          <cell r="H70">
            <v>11</v>
          </cell>
          <cell r="I70">
            <v>11</v>
          </cell>
          <cell r="J70">
            <v>7</v>
          </cell>
          <cell r="K70">
            <v>43</v>
          </cell>
        </row>
        <row r="71">
          <cell r="C71" t="str">
            <v>A-202603068</v>
          </cell>
          <cell r="D71">
            <v>16</v>
          </cell>
          <cell r="F71">
            <v>8</v>
          </cell>
          <cell r="H71">
            <v>13</v>
          </cell>
          <cell r="I71">
            <v>14</v>
          </cell>
          <cell r="J71">
            <v>8</v>
          </cell>
          <cell r="K71">
            <v>59</v>
          </cell>
        </row>
        <row r="72">
          <cell r="C72" t="str">
            <v>A-202603066</v>
          </cell>
        </row>
        <row r="73">
          <cell r="C73" t="str">
            <v>A-202603070</v>
          </cell>
        </row>
        <row r="74">
          <cell r="C74" t="str">
            <v>A-202603071</v>
          </cell>
          <cell r="D74">
            <v>10</v>
          </cell>
          <cell r="E74">
            <v>6</v>
          </cell>
          <cell r="F74">
            <v>5</v>
          </cell>
          <cell r="H74">
            <v>4</v>
          </cell>
          <cell r="J74">
            <v>7</v>
          </cell>
          <cell r="K74">
            <v>32</v>
          </cell>
        </row>
        <row r="75">
          <cell r="C75" t="str">
            <v>A-202603072</v>
          </cell>
          <cell r="D75">
            <v>3</v>
          </cell>
          <cell r="G75">
            <v>8</v>
          </cell>
          <cell r="H75">
            <v>14</v>
          </cell>
          <cell r="I75">
            <v>9</v>
          </cell>
          <cell r="J75">
            <v>12</v>
          </cell>
          <cell r="K75">
            <v>46</v>
          </cell>
        </row>
        <row r="76">
          <cell r="C76" t="str">
            <v>A-202603073</v>
          </cell>
          <cell r="D76">
            <v>6</v>
          </cell>
          <cell r="G76">
            <v>13</v>
          </cell>
          <cell r="H76">
            <v>11</v>
          </cell>
          <cell r="I76">
            <v>11</v>
          </cell>
          <cell r="J76">
            <v>12</v>
          </cell>
          <cell r="K76">
            <v>53</v>
          </cell>
        </row>
        <row r="77">
          <cell r="C77" t="str">
            <v>A-202603074</v>
          </cell>
          <cell r="D77">
            <v>2</v>
          </cell>
          <cell r="E77">
            <v>10</v>
          </cell>
          <cell r="H77">
            <v>8</v>
          </cell>
          <cell r="I77">
            <v>6</v>
          </cell>
          <cell r="J77">
            <v>14</v>
          </cell>
          <cell r="K77">
            <v>40</v>
          </cell>
        </row>
        <row r="78">
          <cell r="C78" t="str">
            <v>A-202603075</v>
          </cell>
          <cell r="D78">
            <v>4</v>
          </cell>
          <cell r="G78">
            <v>10</v>
          </cell>
          <cell r="H78">
            <v>8</v>
          </cell>
          <cell r="I78">
            <v>12</v>
          </cell>
          <cell r="J78">
            <v>13</v>
          </cell>
          <cell r="K78">
            <v>47</v>
          </cell>
        </row>
        <row r="79">
          <cell r="C79" t="str">
            <v>A-202603076</v>
          </cell>
          <cell r="D79">
            <v>4</v>
          </cell>
          <cell r="G79">
            <v>10</v>
          </cell>
          <cell r="H79">
            <v>7</v>
          </cell>
          <cell r="I79">
            <v>8</v>
          </cell>
          <cell r="J79">
            <v>4</v>
          </cell>
          <cell r="K79">
            <v>33</v>
          </cell>
        </row>
        <row r="80">
          <cell r="C80" t="str">
            <v>A-202603077</v>
          </cell>
          <cell r="D80">
            <v>10</v>
          </cell>
          <cell r="E80">
            <v>10</v>
          </cell>
          <cell r="G80">
            <v>6</v>
          </cell>
          <cell r="H80">
            <v>11</v>
          </cell>
          <cell r="I80">
            <v>11</v>
          </cell>
          <cell r="K80">
            <v>48</v>
          </cell>
        </row>
        <row r="81">
          <cell r="C81" t="str">
            <v>A-202603074</v>
          </cell>
        </row>
        <row r="82">
          <cell r="C82" t="str">
            <v>A-202603079</v>
          </cell>
          <cell r="G82">
            <v>8</v>
          </cell>
          <cell r="H82">
            <v>9</v>
          </cell>
          <cell r="I82">
            <v>7</v>
          </cell>
          <cell r="J82">
            <v>6</v>
          </cell>
          <cell r="K82">
            <v>30</v>
          </cell>
        </row>
        <row r="83">
          <cell r="C83" t="str">
            <v>A-202603080</v>
          </cell>
          <cell r="D83">
            <v>5</v>
          </cell>
          <cell r="F83">
            <v>6</v>
          </cell>
          <cell r="G83">
            <v>9</v>
          </cell>
          <cell r="I83">
            <v>8</v>
          </cell>
          <cell r="J83">
            <v>6</v>
          </cell>
          <cell r="K83">
            <v>34</v>
          </cell>
        </row>
        <row r="84">
          <cell r="C84" t="str">
            <v>A-202603081</v>
          </cell>
        </row>
        <row r="85">
          <cell r="C85" t="str">
            <v>A-202603082</v>
          </cell>
          <cell r="D85">
            <v>0</v>
          </cell>
          <cell r="F85">
            <v>4</v>
          </cell>
          <cell r="G85">
            <v>9</v>
          </cell>
          <cell r="H85">
            <v>5</v>
          </cell>
          <cell r="J85">
            <v>3</v>
          </cell>
          <cell r="K85">
            <v>21</v>
          </cell>
        </row>
        <row r="86">
          <cell r="C86" t="str">
            <v>A-202603083</v>
          </cell>
          <cell r="D86">
            <v>3</v>
          </cell>
          <cell r="F86">
            <v>4</v>
          </cell>
          <cell r="H86">
            <v>5</v>
          </cell>
          <cell r="I86">
            <v>5</v>
          </cell>
          <cell r="J86">
            <v>7</v>
          </cell>
          <cell r="K86">
            <v>24</v>
          </cell>
        </row>
        <row r="87">
          <cell r="C87" t="str">
            <v>A-202603084</v>
          </cell>
          <cell r="D87">
            <v>5</v>
          </cell>
          <cell r="E87">
            <v>2</v>
          </cell>
          <cell r="F87">
            <v>6</v>
          </cell>
          <cell r="I87">
            <v>4</v>
          </cell>
          <cell r="J87">
            <v>4</v>
          </cell>
          <cell r="K87">
            <v>21</v>
          </cell>
        </row>
        <row r="88">
          <cell r="C88" t="str">
            <v>A-202603085</v>
          </cell>
        </row>
        <row r="89">
          <cell r="C89" t="str">
            <v>A-202603086</v>
          </cell>
        </row>
        <row r="90">
          <cell r="C90" t="str">
            <v>A-202603087</v>
          </cell>
          <cell r="D90">
            <v>7</v>
          </cell>
          <cell r="G90">
            <v>10</v>
          </cell>
          <cell r="H90">
            <v>3</v>
          </cell>
          <cell r="I90">
            <v>4</v>
          </cell>
          <cell r="K90">
            <v>24</v>
          </cell>
        </row>
        <row r="91">
          <cell r="C91" t="str">
            <v>A-202603088</v>
          </cell>
          <cell r="D91">
            <v>3</v>
          </cell>
          <cell r="F91">
            <v>2</v>
          </cell>
          <cell r="G91">
            <v>5</v>
          </cell>
          <cell r="H91">
            <v>2</v>
          </cell>
          <cell r="J91">
            <v>6</v>
          </cell>
          <cell r="K91">
            <v>18</v>
          </cell>
        </row>
        <row r="92">
          <cell r="C92" t="str">
            <v>A-202603089</v>
          </cell>
        </row>
        <row r="93">
          <cell r="C93" t="str">
            <v>A-202603090</v>
          </cell>
        </row>
        <row r="94">
          <cell r="C94" t="str">
            <v>A-202603091</v>
          </cell>
        </row>
        <row r="95">
          <cell r="C95" t="str">
            <v>A-202603092</v>
          </cell>
        </row>
        <row r="96">
          <cell r="C96" t="str">
            <v>A-202603093</v>
          </cell>
          <cell r="D96">
            <v>2</v>
          </cell>
          <cell r="E96">
            <v>5</v>
          </cell>
          <cell r="G96">
            <v>7</v>
          </cell>
          <cell r="I96">
            <v>5</v>
          </cell>
          <cell r="J96">
            <v>4</v>
          </cell>
          <cell r="K96">
            <v>23</v>
          </cell>
        </row>
        <row r="97">
          <cell r="C97" t="str">
            <v>A-202603094</v>
          </cell>
          <cell r="D97">
            <v>7</v>
          </cell>
          <cell r="E97">
            <v>9</v>
          </cell>
          <cell r="F97">
            <v>2</v>
          </cell>
          <cell r="J97">
            <v>3</v>
          </cell>
          <cell r="K97">
            <v>21</v>
          </cell>
        </row>
        <row r="98">
          <cell r="C98" t="str">
            <v>A-202603095</v>
          </cell>
        </row>
        <row r="99">
          <cell r="C99" t="str">
            <v>A-202603096</v>
          </cell>
        </row>
        <row r="100">
          <cell r="C100" t="str">
            <v>A-202603097</v>
          </cell>
          <cell r="D100">
            <v>3</v>
          </cell>
          <cell r="E100">
            <v>6</v>
          </cell>
          <cell r="G100">
            <v>9</v>
          </cell>
          <cell r="H100">
            <v>1</v>
          </cell>
          <cell r="I100">
            <v>8</v>
          </cell>
          <cell r="K100">
            <v>27</v>
          </cell>
        </row>
        <row r="101">
          <cell r="C101" t="str">
            <v>A-202603098</v>
          </cell>
        </row>
        <row r="102">
          <cell r="C102" t="str">
            <v>A-202603099</v>
          </cell>
          <cell r="D102">
            <v>3</v>
          </cell>
          <cell r="F102">
            <v>4</v>
          </cell>
          <cell r="H102">
            <v>3</v>
          </cell>
          <cell r="I102">
            <v>5</v>
          </cell>
          <cell r="J102">
            <v>6</v>
          </cell>
          <cell r="K102">
            <v>21</v>
          </cell>
        </row>
        <row r="103">
          <cell r="C103" t="str">
            <v>A-202603100</v>
          </cell>
        </row>
        <row r="104">
          <cell r="C104" t="str">
            <v>A-202603101</v>
          </cell>
          <cell r="D104">
            <v>8</v>
          </cell>
          <cell r="E104">
            <v>3</v>
          </cell>
          <cell r="G104">
            <v>3</v>
          </cell>
          <cell r="H104">
            <v>2</v>
          </cell>
          <cell r="I104">
            <v>2</v>
          </cell>
          <cell r="K104">
            <v>18</v>
          </cell>
        </row>
        <row r="105">
          <cell r="C105" t="str">
            <v>A-202603102</v>
          </cell>
        </row>
        <row r="106">
          <cell r="C106" t="str">
            <v>A-202603103</v>
          </cell>
        </row>
        <row r="107">
          <cell r="C107" t="str">
            <v>A-202603104</v>
          </cell>
        </row>
        <row r="108">
          <cell r="C108" t="str">
            <v>A-202603105</v>
          </cell>
        </row>
        <row r="109">
          <cell r="C109" t="str">
            <v>A-202603106</v>
          </cell>
          <cell r="D109">
            <v>0</v>
          </cell>
          <cell r="E109">
            <v>6</v>
          </cell>
          <cell r="F109">
            <v>0</v>
          </cell>
          <cell r="H109">
            <v>1</v>
          </cell>
          <cell r="J109">
            <v>7</v>
          </cell>
          <cell r="K109">
            <v>14</v>
          </cell>
        </row>
        <row r="110">
          <cell r="C110" t="str">
            <v>A-202603107</v>
          </cell>
        </row>
        <row r="111">
          <cell r="C111" t="str">
            <v>A-202603108</v>
          </cell>
          <cell r="D111">
            <v>7</v>
          </cell>
          <cell r="G111">
            <v>10</v>
          </cell>
          <cell r="H111">
            <v>4</v>
          </cell>
          <cell r="I111">
            <v>13</v>
          </cell>
          <cell r="J111">
            <v>7</v>
          </cell>
          <cell r="K111">
            <v>41</v>
          </cell>
        </row>
        <row r="112">
          <cell r="C112" t="str">
            <v>A-202603109</v>
          </cell>
          <cell r="D112">
            <v>7</v>
          </cell>
          <cell r="F112">
            <v>6</v>
          </cell>
          <cell r="G112">
            <v>10</v>
          </cell>
          <cell r="I112">
            <v>12</v>
          </cell>
          <cell r="J112">
            <v>7</v>
          </cell>
          <cell r="K112">
            <v>42</v>
          </cell>
        </row>
        <row r="113">
          <cell r="C113" t="str">
            <v>A-202603110</v>
          </cell>
          <cell r="D113">
            <v>12</v>
          </cell>
          <cell r="F113">
            <v>7</v>
          </cell>
          <cell r="G113">
            <v>11</v>
          </cell>
          <cell r="H113">
            <v>10</v>
          </cell>
          <cell r="J113">
            <v>2</v>
          </cell>
          <cell r="K113">
            <v>42</v>
          </cell>
        </row>
        <row r="114">
          <cell r="C114" t="str">
            <v>A-202603111</v>
          </cell>
          <cell r="D114">
            <v>10</v>
          </cell>
          <cell r="F114">
            <v>6</v>
          </cell>
          <cell r="G114">
            <v>10</v>
          </cell>
          <cell r="H114">
            <v>9</v>
          </cell>
          <cell r="J114">
            <v>3</v>
          </cell>
          <cell r="K114">
            <v>38</v>
          </cell>
        </row>
        <row r="115">
          <cell r="C115" t="str">
            <v>A-202603112</v>
          </cell>
          <cell r="D115">
            <v>6</v>
          </cell>
          <cell r="E115">
            <v>7</v>
          </cell>
          <cell r="F115">
            <v>6</v>
          </cell>
          <cell r="G115">
            <v>11</v>
          </cell>
          <cell r="J115">
            <v>5</v>
          </cell>
          <cell r="K115">
            <v>35</v>
          </cell>
        </row>
        <row r="116">
          <cell r="C116" t="str">
            <v>A-202603113</v>
          </cell>
          <cell r="D116">
            <v>13</v>
          </cell>
          <cell r="F116">
            <v>5</v>
          </cell>
          <cell r="G116">
            <v>11</v>
          </cell>
          <cell r="I116">
            <v>12</v>
          </cell>
          <cell r="J116">
            <v>1</v>
          </cell>
          <cell r="K116">
            <v>42</v>
          </cell>
        </row>
        <row r="117">
          <cell r="C117" t="str">
            <v>A-202603114</v>
          </cell>
        </row>
        <row r="118">
          <cell r="C118" t="str">
            <v>A-202603115</v>
          </cell>
          <cell r="D118">
            <v>7</v>
          </cell>
          <cell r="E118">
            <v>2</v>
          </cell>
          <cell r="F118">
            <v>2</v>
          </cell>
          <cell r="G118">
            <v>1</v>
          </cell>
          <cell r="I118">
            <v>6</v>
          </cell>
          <cell r="K118">
            <v>18</v>
          </cell>
        </row>
        <row r="119">
          <cell r="C119" t="str">
            <v>A-202603116</v>
          </cell>
          <cell r="D119">
            <v>3</v>
          </cell>
          <cell r="F119">
            <v>3</v>
          </cell>
          <cell r="H119">
            <v>9</v>
          </cell>
          <cell r="I119">
            <v>7</v>
          </cell>
          <cell r="J119">
            <v>4</v>
          </cell>
          <cell r="K119">
            <v>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A-202603001</v>
          </cell>
          <cell r="C3">
            <v>8</v>
          </cell>
          <cell r="D3">
            <v>10</v>
          </cell>
          <cell r="E3"/>
          <cell r="F3"/>
          <cell r="G3">
            <v>10</v>
          </cell>
          <cell r="H3">
            <v>10</v>
          </cell>
          <cell r="I3">
            <v>10</v>
          </cell>
          <cell r="J3"/>
          <cell r="K3"/>
          <cell r="L3"/>
          <cell r="M3"/>
          <cell r="N3"/>
          <cell r="O3">
            <v>48</v>
          </cell>
        </row>
        <row r="4">
          <cell r="B4" t="str">
            <v>A-202603002</v>
          </cell>
          <cell r="C4">
            <v>1</v>
          </cell>
          <cell r="D4">
            <v>6</v>
          </cell>
          <cell r="E4"/>
          <cell r="F4"/>
          <cell r="G4"/>
          <cell r="H4">
            <v>6</v>
          </cell>
          <cell r="I4">
            <v>8</v>
          </cell>
          <cell r="J4"/>
          <cell r="K4"/>
          <cell r="L4"/>
          <cell r="M4"/>
          <cell r="N4"/>
          <cell r="O4">
            <v>21</v>
          </cell>
        </row>
        <row r="5">
          <cell r="B5" t="str">
            <v>A-202603003</v>
          </cell>
          <cell r="C5">
            <v>5</v>
          </cell>
          <cell r="D5">
            <v>5</v>
          </cell>
          <cell r="E5"/>
          <cell r="F5">
            <v>4</v>
          </cell>
          <cell r="G5">
            <v>4</v>
          </cell>
          <cell r="H5"/>
          <cell r="I5">
            <v>5</v>
          </cell>
          <cell r="J5"/>
          <cell r="K5"/>
          <cell r="L5"/>
          <cell r="M5"/>
          <cell r="N5"/>
          <cell r="O5">
            <v>23</v>
          </cell>
        </row>
        <row r="6">
          <cell r="B6" t="str">
            <v>A-202603004</v>
          </cell>
          <cell r="C6">
            <v>10</v>
          </cell>
          <cell r="D6">
            <v>8</v>
          </cell>
          <cell r="E6"/>
          <cell r="F6">
            <v>6</v>
          </cell>
          <cell r="G6"/>
          <cell r="H6">
            <v>10</v>
          </cell>
          <cell r="I6">
            <v>8</v>
          </cell>
          <cell r="J6"/>
          <cell r="K6"/>
          <cell r="L6"/>
          <cell r="M6"/>
          <cell r="N6"/>
          <cell r="O6">
            <v>42</v>
          </cell>
        </row>
        <row r="7">
          <cell r="B7" t="str">
            <v>A-202603005</v>
          </cell>
          <cell r="C7">
            <v>8</v>
          </cell>
          <cell r="D7">
            <v>8</v>
          </cell>
          <cell r="E7">
            <v>4</v>
          </cell>
          <cell r="F7"/>
          <cell r="G7"/>
          <cell r="H7">
            <v>6</v>
          </cell>
          <cell r="I7">
            <v>8</v>
          </cell>
          <cell r="J7"/>
          <cell r="K7"/>
          <cell r="L7"/>
          <cell r="M7"/>
          <cell r="N7"/>
          <cell r="O7">
            <v>34</v>
          </cell>
        </row>
        <row r="8">
          <cell r="B8" t="str">
            <v>A-202603006</v>
          </cell>
          <cell r="C8">
            <v>6</v>
          </cell>
          <cell r="D8">
            <v>8</v>
          </cell>
          <cell r="E8">
            <v>6</v>
          </cell>
          <cell r="F8"/>
          <cell r="G8">
            <v>8</v>
          </cell>
          <cell r="H8"/>
          <cell r="I8">
            <v>6</v>
          </cell>
          <cell r="J8"/>
          <cell r="K8"/>
          <cell r="L8"/>
          <cell r="M8"/>
          <cell r="N8"/>
          <cell r="O8">
            <v>34</v>
          </cell>
        </row>
        <row r="9">
          <cell r="B9" t="str">
            <v>A-202603007</v>
          </cell>
          <cell r="C9">
            <v>2</v>
          </cell>
          <cell r="D9">
            <v>3</v>
          </cell>
          <cell r="E9">
            <v>2</v>
          </cell>
          <cell r="F9"/>
          <cell r="G9">
            <v>6</v>
          </cell>
          <cell r="H9"/>
          <cell r="I9">
            <v>4</v>
          </cell>
          <cell r="J9"/>
          <cell r="K9"/>
          <cell r="L9"/>
          <cell r="M9"/>
          <cell r="N9"/>
          <cell r="O9">
            <v>17</v>
          </cell>
        </row>
        <row r="10">
          <cell r="B10" t="str">
            <v>A-202603008</v>
          </cell>
          <cell r="C10">
            <v>5</v>
          </cell>
          <cell r="D10"/>
          <cell r="E10">
            <v>6</v>
          </cell>
          <cell r="F10">
            <v>8</v>
          </cell>
          <cell r="G10"/>
          <cell r="H10">
            <v>6</v>
          </cell>
          <cell r="I10">
            <v>8</v>
          </cell>
          <cell r="J10"/>
          <cell r="K10"/>
          <cell r="L10"/>
          <cell r="M10"/>
          <cell r="N10"/>
          <cell r="O10">
            <v>33</v>
          </cell>
        </row>
        <row r="11">
          <cell r="B11" t="str">
            <v>A-202603009</v>
          </cell>
          <cell r="C11">
            <v>3</v>
          </cell>
          <cell r="D11">
            <v>4</v>
          </cell>
          <cell r="E11"/>
          <cell r="F11">
            <v>4</v>
          </cell>
          <cell r="G11">
            <v>4</v>
          </cell>
          <cell r="H11">
            <v>2</v>
          </cell>
          <cell r="I11"/>
          <cell r="J11"/>
          <cell r="K11"/>
          <cell r="L11"/>
          <cell r="M11"/>
          <cell r="N11"/>
          <cell r="O11">
            <v>17</v>
          </cell>
        </row>
        <row r="12">
          <cell r="B12" t="str">
            <v>A-202603010</v>
          </cell>
          <cell r="C12">
            <v>2</v>
          </cell>
          <cell r="D12">
            <v>4</v>
          </cell>
          <cell r="E12">
            <v>4</v>
          </cell>
          <cell r="F12"/>
          <cell r="G12"/>
          <cell r="H12">
            <v>3</v>
          </cell>
          <cell r="I12">
            <v>4</v>
          </cell>
          <cell r="J12"/>
          <cell r="K12"/>
          <cell r="L12"/>
          <cell r="M12"/>
          <cell r="N12"/>
          <cell r="O12">
            <v>17</v>
          </cell>
        </row>
        <row r="13">
          <cell r="B13" t="str">
            <v>A-202603011</v>
          </cell>
          <cell r="C13">
            <v>8</v>
          </cell>
          <cell r="D13">
            <v>8</v>
          </cell>
          <cell r="E13">
            <v>10</v>
          </cell>
          <cell r="F13">
            <v>8</v>
          </cell>
          <cell r="G13"/>
          <cell r="H13">
            <v>8</v>
          </cell>
          <cell r="I13"/>
          <cell r="J13"/>
          <cell r="K13"/>
          <cell r="L13"/>
          <cell r="M13"/>
          <cell r="N13"/>
          <cell r="O13">
            <v>42</v>
          </cell>
        </row>
        <row r="14">
          <cell r="B14" t="str">
            <v>A-202603012</v>
          </cell>
          <cell r="C14">
            <v>3</v>
          </cell>
          <cell r="D14">
            <v>3</v>
          </cell>
          <cell r="E14">
            <v>2</v>
          </cell>
          <cell r="F14">
            <v>2</v>
          </cell>
          <cell r="G14">
            <v>2</v>
          </cell>
          <cell r="H14">
            <v>1</v>
          </cell>
          <cell r="I14"/>
          <cell r="J14"/>
          <cell r="K14"/>
          <cell r="L14"/>
          <cell r="M14"/>
          <cell r="N14"/>
          <cell r="O14">
            <v>13</v>
          </cell>
        </row>
        <row r="15">
          <cell r="B15" t="str">
            <v>A-202603013</v>
          </cell>
          <cell r="C15">
            <v>10</v>
          </cell>
          <cell r="D15">
            <v>10</v>
          </cell>
          <cell r="E15">
            <v>8</v>
          </cell>
          <cell r="F15">
            <v>8</v>
          </cell>
          <cell r="G15"/>
          <cell r="H15"/>
          <cell r="I15">
            <v>8</v>
          </cell>
          <cell r="J15"/>
          <cell r="K15"/>
          <cell r="L15"/>
          <cell r="M15"/>
          <cell r="N15"/>
          <cell r="O15">
            <v>44</v>
          </cell>
        </row>
        <row r="16">
          <cell r="B16" t="str">
            <v>A-202603014</v>
          </cell>
          <cell r="C16">
            <v>4</v>
          </cell>
          <cell r="D16">
            <v>2</v>
          </cell>
          <cell r="E16">
            <v>5</v>
          </cell>
          <cell r="F16"/>
          <cell r="G16">
            <v>3</v>
          </cell>
          <cell r="H16"/>
          <cell r="I16">
            <v>5</v>
          </cell>
          <cell r="J16"/>
          <cell r="K16"/>
          <cell r="L16"/>
          <cell r="M16"/>
          <cell r="N16"/>
          <cell r="O16">
            <v>19</v>
          </cell>
        </row>
        <row r="17">
          <cell r="B17" t="str">
            <v>A-202603015</v>
          </cell>
          <cell r="C17">
            <v>4</v>
          </cell>
          <cell r="D17">
            <v>5</v>
          </cell>
          <cell r="E17"/>
          <cell r="F17">
            <v>2</v>
          </cell>
          <cell r="G17">
            <v>2</v>
          </cell>
          <cell r="H17"/>
          <cell r="I17">
            <v>6</v>
          </cell>
          <cell r="J17"/>
          <cell r="K17"/>
          <cell r="L17"/>
          <cell r="M17"/>
          <cell r="N17"/>
          <cell r="O17">
            <v>19</v>
          </cell>
        </row>
        <row r="18">
          <cell r="B18" t="str">
            <v>A-202603016</v>
          </cell>
          <cell r="C18">
            <v>2</v>
          </cell>
          <cell r="D18">
            <v>5</v>
          </cell>
          <cell r="E18">
            <v>4</v>
          </cell>
          <cell r="F18"/>
          <cell r="G18"/>
          <cell r="H18">
            <v>3</v>
          </cell>
          <cell r="I18">
            <v>3</v>
          </cell>
          <cell r="J18"/>
          <cell r="K18"/>
          <cell r="L18"/>
          <cell r="M18"/>
          <cell r="N18"/>
          <cell r="O18">
            <v>17</v>
          </cell>
        </row>
        <row r="19">
          <cell r="B19" t="str">
            <v>A-202603017</v>
          </cell>
          <cell r="C19">
            <v>5</v>
          </cell>
          <cell r="D19">
            <v>8</v>
          </cell>
          <cell r="E19">
            <v>6</v>
          </cell>
          <cell r="F19">
            <v>6</v>
          </cell>
          <cell r="G19"/>
          <cell r="H19">
            <v>6</v>
          </cell>
          <cell r="I19"/>
          <cell r="J19"/>
          <cell r="K19"/>
          <cell r="L19"/>
          <cell r="M19"/>
          <cell r="N19"/>
          <cell r="O19">
            <v>31</v>
          </cell>
        </row>
        <row r="20">
          <cell r="B20" t="str">
            <v>A-202603018</v>
          </cell>
          <cell r="C20" t="str">
            <v>A</v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>
            <v>0</v>
          </cell>
        </row>
        <row r="21">
          <cell r="B21" t="str">
            <v>A-202603019</v>
          </cell>
          <cell r="C21" t="str">
            <v>A</v>
          </cell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>
            <v>0</v>
          </cell>
        </row>
        <row r="22">
          <cell r="B22" t="str">
            <v>A-202603020</v>
          </cell>
          <cell r="C22">
            <v>6</v>
          </cell>
          <cell r="D22">
            <v>6</v>
          </cell>
          <cell r="E22"/>
          <cell r="F22">
            <v>8</v>
          </cell>
          <cell r="G22">
            <v>8</v>
          </cell>
          <cell r="H22"/>
          <cell r="I22">
            <v>8</v>
          </cell>
          <cell r="J22"/>
          <cell r="K22"/>
          <cell r="L22"/>
          <cell r="M22"/>
          <cell r="N22"/>
          <cell r="O22">
            <v>36</v>
          </cell>
        </row>
        <row r="23">
          <cell r="B23" t="str">
            <v>A-202603021</v>
          </cell>
          <cell r="C23">
            <v>5</v>
          </cell>
          <cell r="D23">
            <v>5</v>
          </cell>
          <cell r="E23"/>
          <cell r="F23">
            <v>5</v>
          </cell>
          <cell r="G23">
            <v>5</v>
          </cell>
          <cell r="H23"/>
          <cell r="I23">
            <v>8</v>
          </cell>
          <cell r="J23"/>
          <cell r="K23"/>
          <cell r="L23"/>
          <cell r="M23"/>
          <cell r="N23"/>
          <cell r="O23">
            <v>28</v>
          </cell>
        </row>
        <row r="24">
          <cell r="B24" t="str">
            <v>A-202603022</v>
          </cell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</row>
        <row r="25">
          <cell r="B25" t="str">
            <v>A-202603023</v>
          </cell>
          <cell r="C25">
            <v>4</v>
          </cell>
          <cell r="D25">
            <v>4</v>
          </cell>
          <cell r="E25">
            <v>4</v>
          </cell>
          <cell r="F25"/>
          <cell r="G25"/>
          <cell r="H25">
            <v>3</v>
          </cell>
          <cell r="I25">
            <v>4</v>
          </cell>
          <cell r="J25"/>
          <cell r="K25"/>
          <cell r="L25"/>
          <cell r="M25"/>
          <cell r="N25"/>
          <cell r="O25">
            <v>19</v>
          </cell>
        </row>
        <row r="26">
          <cell r="B26" t="str">
            <v>A-202603024</v>
          </cell>
          <cell r="C26">
            <v>2</v>
          </cell>
          <cell r="D26">
            <v>5</v>
          </cell>
          <cell r="E26">
            <v>6</v>
          </cell>
          <cell r="F26"/>
          <cell r="G26"/>
          <cell r="H26">
            <v>2</v>
          </cell>
          <cell r="I26">
            <v>3</v>
          </cell>
          <cell r="J26"/>
          <cell r="K26"/>
          <cell r="L26"/>
          <cell r="M26"/>
          <cell r="N26"/>
          <cell r="O26">
            <v>18</v>
          </cell>
        </row>
        <row r="27">
          <cell r="B27" t="str">
            <v>A-202603025</v>
          </cell>
          <cell r="C27">
            <v>6</v>
          </cell>
          <cell r="D27"/>
          <cell r="E27"/>
          <cell r="F27">
            <v>2</v>
          </cell>
          <cell r="G27">
            <v>4</v>
          </cell>
          <cell r="H27">
            <v>4</v>
          </cell>
          <cell r="I27"/>
          <cell r="J27"/>
          <cell r="K27"/>
          <cell r="L27"/>
          <cell r="M27"/>
          <cell r="N27"/>
          <cell r="O27">
            <v>16</v>
          </cell>
        </row>
        <row r="28">
          <cell r="B28" t="str">
            <v>A-202603026</v>
          </cell>
          <cell r="C28">
            <v>5</v>
          </cell>
          <cell r="D28">
            <v>6</v>
          </cell>
          <cell r="E28">
            <v>5</v>
          </cell>
          <cell r="F28">
            <v>5</v>
          </cell>
          <cell r="G28"/>
          <cell r="H28"/>
          <cell r="I28">
            <v>5</v>
          </cell>
          <cell r="J28"/>
          <cell r="K28"/>
          <cell r="L28"/>
          <cell r="M28"/>
          <cell r="N28"/>
          <cell r="O28">
            <v>26</v>
          </cell>
        </row>
        <row r="29">
          <cell r="B29" t="str">
            <v>A-202603027</v>
          </cell>
          <cell r="C29">
            <v>5</v>
          </cell>
          <cell r="D29">
            <v>5</v>
          </cell>
          <cell r="E29"/>
          <cell r="F29">
            <v>8</v>
          </cell>
          <cell r="G29">
            <v>6</v>
          </cell>
          <cell r="H29"/>
          <cell r="I29">
            <v>6</v>
          </cell>
          <cell r="J29"/>
          <cell r="K29"/>
          <cell r="L29"/>
          <cell r="M29"/>
          <cell r="N29"/>
          <cell r="O29">
            <v>30</v>
          </cell>
        </row>
        <row r="30">
          <cell r="B30" t="str">
            <v>A-202603028</v>
          </cell>
          <cell r="C30">
            <v>10</v>
          </cell>
          <cell r="D30">
            <v>10</v>
          </cell>
          <cell r="E30"/>
          <cell r="F30">
            <v>8</v>
          </cell>
          <cell r="G30">
            <v>8</v>
          </cell>
          <cell r="H30">
            <v>8</v>
          </cell>
          <cell r="I30"/>
          <cell r="J30"/>
          <cell r="K30"/>
          <cell r="L30"/>
          <cell r="M30"/>
          <cell r="N30"/>
          <cell r="O30">
            <v>44</v>
          </cell>
        </row>
        <row r="31">
          <cell r="B31" t="str">
            <v>A-202603029</v>
          </cell>
          <cell r="C31">
            <v>3</v>
          </cell>
          <cell r="D31">
            <v>4</v>
          </cell>
          <cell r="E31">
            <v>3</v>
          </cell>
          <cell r="F31"/>
          <cell r="G31"/>
          <cell r="H31">
            <v>4</v>
          </cell>
          <cell r="I31">
            <v>3</v>
          </cell>
          <cell r="J31"/>
          <cell r="K31"/>
          <cell r="L31"/>
          <cell r="M31"/>
          <cell r="N31"/>
          <cell r="O31">
            <v>17</v>
          </cell>
        </row>
        <row r="32">
          <cell r="B32" t="str">
            <v>A-202603030</v>
          </cell>
          <cell r="C32"/>
          <cell r="D32">
            <v>5</v>
          </cell>
          <cell r="E32">
            <v>2</v>
          </cell>
          <cell r="F32">
            <v>4</v>
          </cell>
          <cell r="G32">
            <v>3</v>
          </cell>
          <cell r="H32">
            <v>3</v>
          </cell>
          <cell r="I32"/>
          <cell r="J32"/>
          <cell r="K32"/>
          <cell r="L32"/>
          <cell r="M32"/>
          <cell r="N32"/>
          <cell r="O32">
            <v>17</v>
          </cell>
        </row>
        <row r="33">
          <cell r="B33" t="str">
            <v>A-202603031</v>
          </cell>
          <cell r="C33">
            <v>3</v>
          </cell>
          <cell r="D33">
            <v>7</v>
          </cell>
          <cell r="E33">
            <v>6</v>
          </cell>
          <cell r="F33">
            <v>5</v>
          </cell>
          <cell r="G33">
            <v>5</v>
          </cell>
          <cell r="H33"/>
          <cell r="I33"/>
          <cell r="J33"/>
          <cell r="K33"/>
          <cell r="L33"/>
          <cell r="M33"/>
          <cell r="N33"/>
          <cell r="O33">
            <v>26</v>
          </cell>
        </row>
        <row r="34">
          <cell r="B34" t="str">
            <v>A-202603032</v>
          </cell>
          <cell r="C34">
            <v>5</v>
          </cell>
          <cell r="D34">
            <v>6</v>
          </cell>
          <cell r="E34">
            <v>9</v>
          </cell>
          <cell r="F34">
            <v>8</v>
          </cell>
          <cell r="G34"/>
          <cell r="H34"/>
          <cell r="I34">
            <v>10</v>
          </cell>
          <cell r="J34"/>
          <cell r="K34"/>
          <cell r="L34"/>
          <cell r="M34"/>
          <cell r="N34"/>
          <cell r="O34">
            <v>38</v>
          </cell>
        </row>
        <row r="35">
          <cell r="B35" t="str">
            <v>A-202603033</v>
          </cell>
          <cell r="C35">
            <v>12</v>
          </cell>
          <cell r="D35">
            <v>8</v>
          </cell>
          <cell r="E35">
            <v>10</v>
          </cell>
          <cell r="F35"/>
          <cell r="G35"/>
          <cell r="H35">
            <v>12</v>
          </cell>
          <cell r="I35"/>
          <cell r="J35"/>
          <cell r="K35"/>
          <cell r="L35"/>
          <cell r="M35"/>
          <cell r="N35"/>
          <cell r="O35">
            <v>42</v>
          </cell>
        </row>
        <row r="36">
          <cell r="B36" t="str">
            <v>A-202603034</v>
          </cell>
          <cell r="C36">
            <v>6</v>
          </cell>
          <cell r="D36">
            <v>7</v>
          </cell>
          <cell r="E36">
            <v>4</v>
          </cell>
          <cell r="F36"/>
          <cell r="G36">
            <v>5</v>
          </cell>
          <cell r="H36"/>
          <cell r="I36">
            <v>4</v>
          </cell>
          <cell r="J36"/>
          <cell r="K36"/>
          <cell r="L36"/>
          <cell r="M36"/>
          <cell r="N36"/>
          <cell r="O36">
            <v>26</v>
          </cell>
        </row>
        <row r="37">
          <cell r="B37" t="str">
            <v>A-202603035</v>
          </cell>
          <cell r="C37">
            <v>8</v>
          </cell>
          <cell r="D37">
            <v>10</v>
          </cell>
          <cell r="E37">
            <v>12</v>
          </cell>
          <cell r="F37"/>
          <cell r="G37"/>
          <cell r="H37">
            <v>8</v>
          </cell>
          <cell r="I37">
            <v>8</v>
          </cell>
          <cell r="J37"/>
          <cell r="K37"/>
          <cell r="L37"/>
          <cell r="M37"/>
          <cell r="N37"/>
          <cell r="O37">
            <v>46</v>
          </cell>
        </row>
        <row r="38">
          <cell r="B38" t="str">
            <v>A-202603036</v>
          </cell>
          <cell r="C38">
            <v>8</v>
          </cell>
          <cell r="D38">
            <v>10</v>
          </cell>
          <cell r="E38">
            <v>8</v>
          </cell>
          <cell r="F38"/>
          <cell r="G38"/>
          <cell r="H38">
            <v>10</v>
          </cell>
          <cell r="I38">
            <v>8</v>
          </cell>
          <cell r="J38"/>
          <cell r="K38"/>
          <cell r="L38"/>
          <cell r="M38"/>
          <cell r="N38"/>
          <cell r="O38">
            <v>44</v>
          </cell>
        </row>
        <row r="39">
          <cell r="B39" t="str">
            <v>A-202603037</v>
          </cell>
          <cell r="C39">
            <v>6</v>
          </cell>
          <cell r="D39">
            <v>6</v>
          </cell>
          <cell r="E39"/>
          <cell r="F39">
            <v>5</v>
          </cell>
          <cell r="G39"/>
          <cell r="H39">
            <v>5</v>
          </cell>
          <cell r="I39">
            <v>5</v>
          </cell>
          <cell r="J39"/>
          <cell r="K39"/>
          <cell r="L39"/>
          <cell r="M39"/>
          <cell r="N39"/>
          <cell r="O39">
            <v>27</v>
          </cell>
        </row>
        <row r="40">
          <cell r="B40" t="str">
            <v>A-202603038</v>
          </cell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</row>
        <row r="41">
          <cell r="B41" t="str">
            <v>A-202603039</v>
          </cell>
          <cell r="C41"/>
          <cell r="D41">
            <v>5</v>
          </cell>
          <cell r="E41">
            <v>4</v>
          </cell>
          <cell r="F41">
            <v>3</v>
          </cell>
          <cell r="G41">
            <v>3</v>
          </cell>
          <cell r="H41">
            <v>4</v>
          </cell>
          <cell r="I41"/>
          <cell r="J41"/>
          <cell r="K41"/>
          <cell r="L41"/>
          <cell r="M41"/>
          <cell r="N41"/>
          <cell r="O41">
            <v>19</v>
          </cell>
        </row>
        <row r="42">
          <cell r="B42" t="str">
            <v>A-202603040</v>
          </cell>
          <cell r="C42">
            <v>5</v>
          </cell>
          <cell r="D42">
            <v>6</v>
          </cell>
          <cell r="E42">
            <v>8</v>
          </cell>
          <cell r="F42">
            <v>5</v>
          </cell>
          <cell r="G42"/>
          <cell r="H42"/>
          <cell r="I42">
            <v>5</v>
          </cell>
          <cell r="J42"/>
          <cell r="K42"/>
          <cell r="L42"/>
          <cell r="M42"/>
          <cell r="N42"/>
          <cell r="O42">
            <v>29</v>
          </cell>
        </row>
        <row r="43">
          <cell r="B43" t="str">
            <v>A-202603041</v>
          </cell>
          <cell r="C43">
            <v>10</v>
          </cell>
          <cell r="D43">
            <v>10</v>
          </cell>
          <cell r="E43"/>
          <cell r="F43">
            <v>8</v>
          </cell>
          <cell r="G43"/>
          <cell r="H43">
            <v>9</v>
          </cell>
          <cell r="I43">
            <v>8</v>
          </cell>
          <cell r="J43"/>
          <cell r="K43"/>
          <cell r="L43"/>
          <cell r="M43"/>
          <cell r="N43"/>
          <cell r="O43">
            <v>45</v>
          </cell>
        </row>
        <row r="44">
          <cell r="B44" t="str">
            <v>A-202603042</v>
          </cell>
          <cell r="C44">
            <v>5</v>
          </cell>
          <cell r="D44">
            <v>5</v>
          </cell>
          <cell r="E44"/>
          <cell r="F44"/>
          <cell r="G44">
            <v>5</v>
          </cell>
          <cell r="H44">
            <v>6</v>
          </cell>
          <cell r="I44">
            <v>8</v>
          </cell>
          <cell r="J44"/>
          <cell r="K44"/>
          <cell r="L44"/>
          <cell r="M44"/>
          <cell r="N44"/>
          <cell r="O44">
            <v>29</v>
          </cell>
        </row>
        <row r="45">
          <cell r="B45" t="str">
            <v>A-202603043</v>
          </cell>
          <cell r="C45">
            <v>5</v>
          </cell>
          <cell r="D45">
            <v>8</v>
          </cell>
          <cell r="E45">
            <v>5</v>
          </cell>
          <cell r="F45"/>
          <cell r="G45"/>
          <cell r="H45">
            <v>5</v>
          </cell>
          <cell r="I45">
            <v>6</v>
          </cell>
          <cell r="J45"/>
          <cell r="K45"/>
          <cell r="L45"/>
          <cell r="M45"/>
          <cell r="N45"/>
          <cell r="O45">
            <v>29</v>
          </cell>
        </row>
        <row r="46">
          <cell r="B46" t="str">
            <v>A-202603044</v>
          </cell>
          <cell r="C46">
            <v>6</v>
          </cell>
          <cell r="D46">
            <v>6</v>
          </cell>
          <cell r="E46"/>
          <cell r="F46"/>
          <cell r="G46">
            <v>8</v>
          </cell>
          <cell r="H46">
            <v>8</v>
          </cell>
          <cell r="I46">
            <v>10</v>
          </cell>
          <cell r="J46"/>
          <cell r="K46"/>
          <cell r="L46"/>
          <cell r="M46"/>
          <cell r="N46"/>
          <cell r="O46">
            <v>38</v>
          </cell>
        </row>
        <row r="47">
          <cell r="B47" t="str">
            <v>A-202603045</v>
          </cell>
          <cell r="C47">
            <v>1</v>
          </cell>
          <cell r="D47">
            <v>4</v>
          </cell>
          <cell r="E47">
            <v>5</v>
          </cell>
          <cell r="F47">
            <v>3</v>
          </cell>
          <cell r="G47"/>
          <cell r="H47">
            <v>6</v>
          </cell>
          <cell r="I47"/>
          <cell r="J47"/>
          <cell r="K47"/>
          <cell r="L47"/>
          <cell r="M47"/>
          <cell r="N47"/>
          <cell r="O47">
            <v>19</v>
          </cell>
        </row>
        <row r="48">
          <cell r="B48" t="str">
            <v>A-202603046</v>
          </cell>
          <cell r="C48">
            <v>2</v>
          </cell>
          <cell r="D48">
            <v>6</v>
          </cell>
          <cell r="E48">
            <v>2</v>
          </cell>
          <cell r="F48"/>
          <cell r="G48"/>
          <cell r="H48">
            <v>7</v>
          </cell>
          <cell r="I48">
            <v>8</v>
          </cell>
          <cell r="J48"/>
          <cell r="K48"/>
          <cell r="L48"/>
          <cell r="M48"/>
          <cell r="N48"/>
          <cell r="O48">
            <v>25</v>
          </cell>
        </row>
        <row r="49">
          <cell r="B49" t="str">
            <v>A-202603047</v>
          </cell>
          <cell r="C49">
            <v>10</v>
          </cell>
          <cell r="D49">
            <v>8</v>
          </cell>
          <cell r="E49"/>
          <cell r="F49">
            <v>6</v>
          </cell>
          <cell r="G49"/>
          <cell r="H49">
            <v>6</v>
          </cell>
          <cell r="I49">
            <v>7</v>
          </cell>
          <cell r="J49"/>
          <cell r="K49"/>
          <cell r="L49"/>
          <cell r="M49"/>
          <cell r="N49"/>
          <cell r="O49">
            <v>37</v>
          </cell>
        </row>
        <row r="50">
          <cell r="B50" t="str">
            <v>A-202603048</v>
          </cell>
          <cell r="C50">
            <v>3</v>
          </cell>
          <cell r="D50">
            <v>6</v>
          </cell>
          <cell r="E50">
            <v>2</v>
          </cell>
          <cell r="F50"/>
          <cell r="G50"/>
          <cell r="H50">
            <v>6</v>
          </cell>
          <cell r="I50">
            <v>5</v>
          </cell>
          <cell r="J50"/>
          <cell r="K50"/>
          <cell r="L50"/>
          <cell r="M50"/>
          <cell r="N50"/>
          <cell r="O50">
            <v>22</v>
          </cell>
        </row>
        <row r="51">
          <cell r="B51" t="str">
            <v>A-202603049</v>
          </cell>
          <cell r="C51">
            <v>5</v>
          </cell>
          <cell r="D51">
            <v>4</v>
          </cell>
          <cell r="E51">
            <v>3</v>
          </cell>
          <cell r="F51"/>
          <cell r="G51"/>
          <cell r="H51">
            <v>4</v>
          </cell>
          <cell r="I51">
            <v>5</v>
          </cell>
          <cell r="J51"/>
          <cell r="K51"/>
          <cell r="L51"/>
          <cell r="M51"/>
          <cell r="N51"/>
          <cell r="O51">
            <v>21</v>
          </cell>
        </row>
        <row r="52">
          <cell r="B52" t="str">
            <v>A-202603050</v>
          </cell>
          <cell r="C52">
            <v>3</v>
          </cell>
          <cell r="D52">
            <v>5</v>
          </cell>
          <cell r="E52"/>
          <cell r="F52">
            <v>4</v>
          </cell>
          <cell r="G52">
            <v>4</v>
          </cell>
          <cell r="H52"/>
          <cell r="I52">
            <v>3</v>
          </cell>
          <cell r="J52"/>
          <cell r="K52"/>
          <cell r="L52"/>
          <cell r="M52"/>
          <cell r="N52"/>
          <cell r="O52">
            <v>19</v>
          </cell>
        </row>
        <row r="53">
          <cell r="B53" t="str">
            <v>A-202603051</v>
          </cell>
          <cell r="C53">
            <v>8</v>
          </cell>
          <cell r="D53">
            <v>6</v>
          </cell>
          <cell r="E53">
            <v>4</v>
          </cell>
          <cell r="F53"/>
          <cell r="G53">
            <v>4</v>
          </cell>
          <cell r="H53"/>
          <cell r="I53">
            <v>4</v>
          </cell>
          <cell r="J53"/>
          <cell r="K53"/>
          <cell r="L53"/>
          <cell r="M53"/>
          <cell r="N53"/>
          <cell r="O53">
            <v>26</v>
          </cell>
        </row>
        <row r="54">
          <cell r="B54" t="str">
            <v>A-202603052</v>
          </cell>
          <cell r="C54" t="str">
            <v>A</v>
          </cell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>
            <v>0</v>
          </cell>
        </row>
        <row r="55">
          <cell r="B55" t="str">
            <v>A-202603053</v>
          </cell>
          <cell r="C55">
            <v>10</v>
          </cell>
          <cell r="D55">
            <v>8</v>
          </cell>
          <cell r="E55">
            <v>10</v>
          </cell>
          <cell r="F55"/>
          <cell r="G55"/>
          <cell r="H55">
            <v>6</v>
          </cell>
          <cell r="I55">
            <v>10</v>
          </cell>
          <cell r="J55"/>
          <cell r="K55"/>
          <cell r="L55"/>
          <cell r="M55"/>
          <cell r="N55"/>
          <cell r="O55">
            <v>44</v>
          </cell>
        </row>
        <row r="56">
          <cell r="B56" t="str">
            <v>A-202603054</v>
          </cell>
          <cell r="C56">
            <v>15</v>
          </cell>
          <cell r="D56">
            <v>5</v>
          </cell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>
            <v>20</v>
          </cell>
        </row>
        <row r="57">
          <cell r="B57" t="str">
            <v>A-202603055</v>
          </cell>
          <cell r="C57">
            <v>5</v>
          </cell>
          <cell r="D57">
            <v>4</v>
          </cell>
          <cell r="E57">
            <v>2</v>
          </cell>
          <cell r="F57"/>
          <cell r="G57"/>
          <cell r="H57">
            <v>4</v>
          </cell>
          <cell r="I57">
            <v>5</v>
          </cell>
          <cell r="J57"/>
          <cell r="K57"/>
          <cell r="L57"/>
          <cell r="M57"/>
          <cell r="N57"/>
          <cell r="O57">
            <v>20</v>
          </cell>
        </row>
        <row r="58">
          <cell r="B58" t="str">
            <v>A-202603056</v>
          </cell>
          <cell r="C58">
            <v>10</v>
          </cell>
          <cell r="D58"/>
          <cell r="E58">
            <v>10</v>
          </cell>
          <cell r="F58">
            <v>8</v>
          </cell>
          <cell r="G58"/>
          <cell r="H58">
            <v>10</v>
          </cell>
          <cell r="I58">
            <v>8</v>
          </cell>
          <cell r="J58"/>
          <cell r="K58"/>
          <cell r="L58"/>
          <cell r="M58"/>
          <cell r="N58"/>
          <cell r="O58">
            <v>46</v>
          </cell>
        </row>
        <row r="59">
          <cell r="B59" t="str">
            <v>A-202603057</v>
          </cell>
          <cell r="C59">
            <v>6</v>
          </cell>
          <cell r="D59">
            <v>8</v>
          </cell>
          <cell r="E59">
            <v>5</v>
          </cell>
          <cell r="F59"/>
          <cell r="G59">
            <v>6</v>
          </cell>
          <cell r="H59"/>
          <cell r="I59">
            <v>6</v>
          </cell>
          <cell r="J59"/>
          <cell r="K59"/>
          <cell r="L59"/>
          <cell r="M59"/>
          <cell r="N59"/>
          <cell r="O59">
            <v>31</v>
          </cell>
        </row>
        <row r="60">
          <cell r="B60" t="str">
            <v>A-202603058</v>
          </cell>
          <cell r="C60">
            <v>5</v>
          </cell>
          <cell r="D60">
            <v>3</v>
          </cell>
          <cell r="E60">
            <v>4</v>
          </cell>
          <cell r="F60">
            <v>3</v>
          </cell>
          <cell r="G60">
            <v>3</v>
          </cell>
          <cell r="H60"/>
          <cell r="I60"/>
          <cell r="J60"/>
          <cell r="K60"/>
          <cell r="L60"/>
          <cell r="M60"/>
          <cell r="N60"/>
          <cell r="O60">
            <v>18</v>
          </cell>
        </row>
        <row r="61">
          <cell r="B61" t="str">
            <v>A-202603059</v>
          </cell>
          <cell r="C61">
            <v>4</v>
          </cell>
          <cell r="D61">
            <v>4</v>
          </cell>
          <cell r="E61">
            <v>4</v>
          </cell>
          <cell r="F61"/>
          <cell r="G61"/>
          <cell r="H61">
            <v>3</v>
          </cell>
          <cell r="I61">
            <v>5</v>
          </cell>
          <cell r="J61"/>
          <cell r="K61"/>
          <cell r="L61"/>
          <cell r="M61"/>
          <cell r="N61"/>
          <cell r="O61">
            <v>20</v>
          </cell>
        </row>
        <row r="62">
          <cell r="B62" t="str">
            <v>A-202603060</v>
          </cell>
          <cell r="C62">
            <v>4</v>
          </cell>
          <cell r="D62">
            <v>5</v>
          </cell>
          <cell r="E62">
            <v>4</v>
          </cell>
          <cell r="F62"/>
          <cell r="G62">
            <v>4</v>
          </cell>
          <cell r="H62">
            <v>4</v>
          </cell>
          <cell r="I62"/>
          <cell r="J62"/>
          <cell r="K62"/>
          <cell r="L62"/>
          <cell r="M62"/>
          <cell r="N62"/>
          <cell r="O62">
            <v>21</v>
          </cell>
        </row>
        <row r="63">
          <cell r="B63" t="str">
            <v>A-202603061</v>
          </cell>
          <cell r="C63">
            <v>3</v>
          </cell>
          <cell r="D63">
            <v>5</v>
          </cell>
          <cell r="E63">
            <v>3</v>
          </cell>
          <cell r="F63"/>
          <cell r="G63"/>
          <cell r="H63">
            <v>3</v>
          </cell>
          <cell r="I63">
            <v>4</v>
          </cell>
          <cell r="J63"/>
          <cell r="K63"/>
          <cell r="L63"/>
          <cell r="M63"/>
          <cell r="N63"/>
          <cell r="O63">
            <v>18</v>
          </cell>
        </row>
        <row r="64">
          <cell r="B64" t="str">
            <v>A-202603062</v>
          </cell>
          <cell r="C64">
            <v>8</v>
          </cell>
          <cell r="D64">
            <v>6</v>
          </cell>
          <cell r="E64">
            <v>5</v>
          </cell>
          <cell r="F64"/>
          <cell r="G64"/>
          <cell r="H64">
            <v>5</v>
          </cell>
          <cell r="I64">
            <v>8</v>
          </cell>
          <cell r="J64"/>
          <cell r="K64"/>
          <cell r="L64"/>
          <cell r="M64"/>
          <cell r="N64"/>
          <cell r="O64">
            <v>32</v>
          </cell>
        </row>
        <row r="65">
          <cell r="B65" t="str">
            <v>A-202603063</v>
          </cell>
          <cell r="C65" t="str">
            <v>A</v>
          </cell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>
            <v>0</v>
          </cell>
        </row>
        <row r="66">
          <cell r="B66" t="str">
            <v>A-202603064</v>
          </cell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>
            <v>0</v>
          </cell>
        </row>
        <row r="67">
          <cell r="B67" t="str">
            <v>A-202603065</v>
          </cell>
          <cell r="C67">
            <v>7</v>
          </cell>
          <cell r="D67">
            <v>6</v>
          </cell>
          <cell r="E67"/>
          <cell r="F67"/>
          <cell r="G67">
            <v>8</v>
          </cell>
          <cell r="H67">
            <v>8</v>
          </cell>
          <cell r="I67">
            <v>8</v>
          </cell>
          <cell r="J67"/>
          <cell r="K67"/>
          <cell r="L67"/>
          <cell r="M67"/>
          <cell r="N67"/>
          <cell r="O67">
            <v>37</v>
          </cell>
        </row>
        <row r="68">
          <cell r="B68" t="str">
            <v>A-202603066</v>
          </cell>
          <cell r="C68">
            <v>5</v>
          </cell>
          <cell r="D68">
            <v>4</v>
          </cell>
          <cell r="E68">
            <v>4</v>
          </cell>
          <cell r="F68">
            <v>5</v>
          </cell>
          <cell r="G68"/>
          <cell r="H68"/>
          <cell r="I68">
            <v>5</v>
          </cell>
          <cell r="J68"/>
          <cell r="K68"/>
          <cell r="L68"/>
          <cell r="M68"/>
          <cell r="N68"/>
          <cell r="O68">
            <v>23</v>
          </cell>
        </row>
        <row r="69">
          <cell r="B69" t="str">
            <v>A-202603067</v>
          </cell>
          <cell r="C69">
            <v>3</v>
          </cell>
          <cell r="D69"/>
          <cell r="E69">
            <v>5</v>
          </cell>
          <cell r="F69">
            <v>5</v>
          </cell>
          <cell r="G69"/>
          <cell r="H69">
            <v>5</v>
          </cell>
          <cell r="I69">
            <v>4</v>
          </cell>
          <cell r="J69"/>
          <cell r="K69"/>
          <cell r="L69"/>
          <cell r="M69"/>
          <cell r="N69"/>
          <cell r="O69">
            <v>22</v>
          </cell>
        </row>
        <row r="70">
          <cell r="B70" t="str">
            <v>A-202603068</v>
          </cell>
          <cell r="C70">
            <v>8</v>
          </cell>
          <cell r="D70"/>
          <cell r="E70">
            <v>15</v>
          </cell>
          <cell r="F70">
            <v>12</v>
          </cell>
          <cell r="G70"/>
          <cell r="H70">
            <v>10</v>
          </cell>
          <cell r="I70">
            <v>10</v>
          </cell>
          <cell r="J70"/>
          <cell r="K70"/>
          <cell r="L70"/>
          <cell r="M70"/>
          <cell r="N70"/>
          <cell r="O70">
            <v>55</v>
          </cell>
        </row>
        <row r="71">
          <cell r="B71" t="str">
            <v>A-202603069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</row>
        <row r="72">
          <cell r="B72" t="str">
            <v>A-202603070</v>
          </cell>
          <cell r="C72" t="str">
            <v>A</v>
          </cell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>
            <v>0</v>
          </cell>
        </row>
        <row r="73">
          <cell r="B73" t="str">
            <v>A-202603071</v>
          </cell>
          <cell r="C73" t="str">
            <v>A</v>
          </cell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>
            <v>0</v>
          </cell>
        </row>
        <row r="74">
          <cell r="B74" t="str">
            <v>A-202603072</v>
          </cell>
          <cell r="C74">
            <v>3</v>
          </cell>
          <cell r="D74">
            <v>5</v>
          </cell>
          <cell r="E74">
            <v>5</v>
          </cell>
          <cell r="F74"/>
          <cell r="G74">
            <v>4</v>
          </cell>
          <cell r="H74"/>
          <cell r="I74">
            <v>5</v>
          </cell>
          <cell r="J74"/>
          <cell r="K74"/>
          <cell r="L74"/>
          <cell r="M74"/>
          <cell r="N74"/>
          <cell r="O74">
            <v>22</v>
          </cell>
        </row>
        <row r="75">
          <cell r="B75" t="str">
            <v>A-202603073</v>
          </cell>
          <cell r="C75">
            <v>8</v>
          </cell>
          <cell r="D75">
            <v>6</v>
          </cell>
          <cell r="E75">
            <v>8</v>
          </cell>
          <cell r="F75">
            <v>6</v>
          </cell>
          <cell r="G75"/>
          <cell r="H75">
            <v>10</v>
          </cell>
          <cell r="I75"/>
          <cell r="J75"/>
          <cell r="K75"/>
          <cell r="L75"/>
          <cell r="M75"/>
          <cell r="N75"/>
          <cell r="O75">
            <v>38</v>
          </cell>
        </row>
        <row r="76">
          <cell r="B76" t="str">
            <v>A-202603074</v>
          </cell>
          <cell r="C76">
            <v>3</v>
          </cell>
          <cell r="D76">
            <v>6</v>
          </cell>
          <cell r="E76">
            <v>4</v>
          </cell>
          <cell r="F76">
            <v>4</v>
          </cell>
          <cell r="G76">
            <v>5</v>
          </cell>
          <cell r="H76"/>
          <cell r="I76"/>
          <cell r="J76"/>
          <cell r="K76"/>
          <cell r="L76"/>
          <cell r="M76"/>
          <cell r="N76"/>
          <cell r="O76">
            <v>22</v>
          </cell>
        </row>
        <row r="77">
          <cell r="B77" t="str">
            <v>A-202603075</v>
          </cell>
          <cell r="C77">
            <v>3</v>
          </cell>
          <cell r="D77"/>
          <cell r="E77"/>
          <cell r="F77">
            <v>4</v>
          </cell>
          <cell r="G77">
            <v>5</v>
          </cell>
          <cell r="H77">
            <v>6</v>
          </cell>
          <cell r="I77">
            <v>5</v>
          </cell>
          <cell r="J77"/>
          <cell r="K77"/>
          <cell r="L77"/>
          <cell r="M77"/>
          <cell r="N77"/>
          <cell r="O77">
            <v>23</v>
          </cell>
        </row>
        <row r="78">
          <cell r="B78" t="str">
            <v>A-202603076</v>
          </cell>
          <cell r="C78">
            <v>2</v>
          </cell>
          <cell r="D78"/>
          <cell r="E78">
            <v>3</v>
          </cell>
          <cell r="F78">
            <v>3</v>
          </cell>
          <cell r="G78"/>
          <cell r="H78">
            <v>6</v>
          </cell>
          <cell r="I78">
            <v>5</v>
          </cell>
          <cell r="J78"/>
          <cell r="K78"/>
          <cell r="L78"/>
          <cell r="M78"/>
          <cell r="N78"/>
          <cell r="O78">
            <v>19</v>
          </cell>
        </row>
        <row r="79">
          <cell r="B79" t="str">
            <v>A-202603077</v>
          </cell>
          <cell r="C79" t="str">
            <v>A</v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>
            <v>0</v>
          </cell>
        </row>
        <row r="80">
          <cell r="B80" t="str">
            <v>A-202603078</v>
          </cell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</row>
        <row r="81">
          <cell r="B81" t="str">
            <v>A-202603079</v>
          </cell>
          <cell r="C81">
            <v>6</v>
          </cell>
          <cell r="D81">
            <v>5</v>
          </cell>
          <cell r="E81">
            <v>3</v>
          </cell>
          <cell r="F81"/>
          <cell r="G81">
            <v>4</v>
          </cell>
          <cell r="H81"/>
          <cell r="I81">
            <v>5</v>
          </cell>
          <cell r="J81"/>
          <cell r="K81"/>
          <cell r="L81"/>
          <cell r="M81"/>
          <cell r="N81"/>
          <cell r="O81">
            <v>23</v>
          </cell>
        </row>
        <row r="82">
          <cell r="B82" t="str">
            <v>A-202603080</v>
          </cell>
          <cell r="C82">
            <v>5</v>
          </cell>
          <cell r="D82"/>
          <cell r="E82"/>
          <cell r="F82">
            <v>3</v>
          </cell>
          <cell r="G82">
            <v>6</v>
          </cell>
          <cell r="H82">
            <v>5</v>
          </cell>
          <cell r="I82">
            <v>5</v>
          </cell>
          <cell r="J82"/>
          <cell r="K82"/>
          <cell r="L82"/>
          <cell r="M82"/>
          <cell r="N82"/>
          <cell r="O82">
            <v>24</v>
          </cell>
        </row>
        <row r="83">
          <cell r="B83" t="str">
            <v>A-202603081</v>
          </cell>
          <cell r="C83" t="str">
            <v>EX</v>
          </cell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>
            <v>0</v>
          </cell>
        </row>
        <row r="84">
          <cell r="B84" t="str">
            <v>A-202603082</v>
          </cell>
          <cell r="C84" t="str">
            <v>EX</v>
          </cell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>
            <v>0</v>
          </cell>
        </row>
        <row r="85">
          <cell r="B85" t="str">
            <v>A-202603083</v>
          </cell>
          <cell r="C85" t="str">
            <v>EX</v>
          </cell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>
            <v>0</v>
          </cell>
        </row>
        <row r="86">
          <cell r="B86" t="str">
            <v>A-202603084</v>
          </cell>
          <cell r="C86" t="str">
            <v>EX</v>
          </cell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>
            <v>0</v>
          </cell>
        </row>
        <row r="87">
          <cell r="B87" t="str">
            <v>A-202603085</v>
          </cell>
          <cell r="C87" t="str">
            <v>EX</v>
          </cell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>
            <v>0</v>
          </cell>
        </row>
        <row r="88">
          <cell r="B88" t="str">
            <v>A-202603086</v>
          </cell>
          <cell r="C88" t="str">
            <v>EX</v>
          </cell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>
            <v>0</v>
          </cell>
        </row>
        <row r="89">
          <cell r="B89" t="str">
            <v>A-202603087</v>
          </cell>
          <cell r="C89" t="str">
            <v>EX</v>
          </cell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>
            <v>0</v>
          </cell>
        </row>
        <row r="90">
          <cell r="B90" t="str">
            <v>A-202603088</v>
          </cell>
          <cell r="C90" t="str">
            <v>EX</v>
          </cell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>
            <v>0</v>
          </cell>
        </row>
        <row r="91">
          <cell r="B91" t="str">
            <v>A-202603089</v>
          </cell>
          <cell r="C91" t="str">
            <v>EX</v>
          </cell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>
            <v>0</v>
          </cell>
        </row>
        <row r="92">
          <cell r="B92" t="str">
            <v>A-202603090</v>
          </cell>
          <cell r="C92" t="str">
            <v>EX</v>
          </cell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>
            <v>0</v>
          </cell>
        </row>
        <row r="93">
          <cell r="B93" t="str">
            <v>A-202603091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</row>
        <row r="94">
          <cell r="B94" t="str">
            <v>A-202603092</v>
          </cell>
          <cell r="C94" t="str">
            <v>EX</v>
          </cell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>
            <v>0</v>
          </cell>
        </row>
        <row r="95">
          <cell r="B95" t="str">
            <v>A-202603093</v>
          </cell>
          <cell r="C95" t="str">
            <v>EX</v>
          </cell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>
            <v>0</v>
          </cell>
        </row>
        <row r="96">
          <cell r="B96" t="str">
            <v>A-202603094</v>
          </cell>
          <cell r="C96">
            <v>5</v>
          </cell>
          <cell r="D96">
            <v>3</v>
          </cell>
          <cell r="E96">
            <v>3</v>
          </cell>
          <cell r="F96">
            <v>3</v>
          </cell>
          <cell r="G96"/>
          <cell r="H96"/>
          <cell r="I96">
            <v>5</v>
          </cell>
          <cell r="J96"/>
          <cell r="K96"/>
          <cell r="L96"/>
          <cell r="M96"/>
          <cell r="N96"/>
          <cell r="O96">
            <v>19</v>
          </cell>
        </row>
        <row r="97">
          <cell r="B97" t="str">
            <v>A-202603095</v>
          </cell>
          <cell r="C97" t="str">
            <v>EX</v>
          </cell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>
            <v>0</v>
          </cell>
        </row>
        <row r="98">
          <cell r="B98" t="str">
            <v>A-202603096</v>
          </cell>
          <cell r="C98" t="str">
            <v>EX</v>
          </cell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>
            <v>0</v>
          </cell>
        </row>
        <row r="99">
          <cell r="B99" t="str">
            <v>A-202603097</v>
          </cell>
          <cell r="C99" t="str">
            <v>EX</v>
          </cell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>
            <v>0</v>
          </cell>
        </row>
        <row r="100">
          <cell r="B100" t="str">
            <v>A-202603098</v>
          </cell>
          <cell r="C100" t="str">
            <v>EX</v>
          </cell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>
            <v>0</v>
          </cell>
        </row>
        <row r="101">
          <cell r="B101" t="str">
            <v>A-202603099</v>
          </cell>
          <cell r="C101" t="str">
            <v>EX</v>
          </cell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>
            <v>0</v>
          </cell>
        </row>
        <row r="102">
          <cell r="B102" t="str">
            <v>A-202603100</v>
          </cell>
          <cell r="C102" t="str">
            <v>EX</v>
          </cell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>
            <v>0</v>
          </cell>
        </row>
        <row r="103">
          <cell r="B103" t="str">
            <v>A-202603101</v>
          </cell>
          <cell r="C103" t="str">
            <v>EX</v>
          </cell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>
            <v>0</v>
          </cell>
        </row>
        <row r="104">
          <cell r="B104" t="str">
            <v>A-202603102</v>
          </cell>
          <cell r="C104" t="str">
            <v>EX</v>
          </cell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>
            <v>0</v>
          </cell>
        </row>
        <row r="105">
          <cell r="B105" t="str">
            <v>A-202603103</v>
          </cell>
          <cell r="C105" t="str">
            <v>EX</v>
          </cell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>
            <v>0</v>
          </cell>
        </row>
        <row r="106">
          <cell r="B106" t="str">
            <v>A-202603104</v>
          </cell>
          <cell r="C106" t="str">
            <v>EX</v>
          </cell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>
            <v>0</v>
          </cell>
        </row>
        <row r="107">
          <cell r="B107" t="str">
            <v>A-202603105</v>
          </cell>
          <cell r="C107" t="str">
            <v>EX</v>
          </cell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>
            <v>0</v>
          </cell>
        </row>
        <row r="108">
          <cell r="B108" t="str">
            <v>A-202603106</v>
          </cell>
          <cell r="C108" t="str">
            <v>EX</v>
          </cell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>
            <v>0</v>
          </cell>
        </row>
        <row r="109">
          <cell r="B109" t="str">
            <v>A-202603107</v>
          </cell>
          <cell r="C109"/>
          <cell r="D109">
            <v>7</v>
          </cell>
          <cell r="E109">
            <v>6</v>
          </cell>
          <cell r="F109"/>
          <cell r="G109">
            <v>3</v>
          </cell>
          <cell r="H109"/>
          <cell r="I109">
            <v>2</v>
          </cell>
          <cell r="J109"/>
          <cell r="K109"/>
          <cell r="L109"/>
          <cell r="M109"/>
          <cell r="N109"/>
          <cell r="O109">
            <v>18</v>
          </cell>
        </row>
        <row r="110">
          <cell r="B110" t="str">
            <v>A-202603108</v>
          </cell>
          <cell r="C110">
            <v>2</v>
          </cell>
          <cell r="D110">
            <v>5</v>
          </cell>
          <cell r="E110">
            <v>6</v>
          </cell>
          <cell r="F110">
            <v>3</v>
          </cell>
          <cell r="G110"/>
          <cell r="H110"/>
          <cell r="I110">
            <v>6</v>
          </cell>
          <cell r="J110"/>
          <cell r="K110"/>
          <cell r="L110"/>
          <cell r="M110"/>
          <cell r="N110"/>
          <cell r="O110">
            <v>22</v>
          </cell>
        </row>
        <row r="111">
          <cell r="B111" t="str">
            <v>A-202603109</v>
          </cell>
          <cell r="C111">
            <v>6</v>
          </cell>
          <cell r="D111">
            <v>8</v>
          </cell>
          <cell r="E111"/>
          <cell r="F111">
            <v>4</v>
          </cell>
          <cell r="G111"/>
          <cell r="H111">
            <v>2</v>
          </cell>
          <cell r="I111">
            <v>4</v>
          </cell>
          <cell r="J111"/>
          <cell r="K111"/>
          <cell r="L111"/>
          <cell r="M111"/>
          <cell r="N111"/>
          <cell r="O111">
            <v>24</v>
          </cell>
        </row>
        <row r="112">
          <cell r="B112" t="str">
            <v>A-202603110</v>
          </cell>
          <cell r="C112">
            <v>6</v>
          </cell>
          <cell r="D112"/>
          <cell r="E112">
            <v>6</v>
          </cell>
          <cell r="F112">
            <v>4</v>
          </cell>
          <cell r="G112"/>
          <cell r="H112">
            <v>4</v>
          </cell>
          <cell r="I112">
            <v>6</v>
          </cell>
          <cell r="J112"/>
          <cell r="K112"/>
          <cell r="L112"/>
          <cell r="M112"/>
          <cell r="N112"/>
          <cell r="O112">
            <v>26</v>
          </cell>
        </row>
        <row r="113">
          <cell r="B113" t="str">
            <v>A-202603111</v>
          </cell>
          <cell r="C113">
            <v>7</v>
          </cell>
          <cell r="D113">
            <v>7</v>
          </cell>
          <cell r="E113">
            <v>6</v>
          </cell>
          <cell r="F113"/>
          <cell r="G113">
            <v>5</v>
          </cell>
          <cell r="H113"/>
          <cell r="I113">
            <v>4</v>
          </cell>
          <cell r="J113"/>
          <cell r="K113"/>
          <cell r="L113"/>
          <cell r="M113"/>
          <cell r="N113"/>
          <cell r="O113">
            <v>29</v>
          </cell>
        </row>
        <row r="114">
          <cell r="B114" t="str">
            <v>A-202603112</v>
          </cell>
          <cell r="C114">
            <v>3</v>
          </cell>
          <cell r="D114">
            <v>3</v>
          </cell>
          <cell r="E114">
            <v>6</v>
          </cell>
          <cell r="F114">
            <v>8</v>
          </cell>
          <cell r="G114"/>
          <cell r="H114">
            <v>4</v>
          </cell>
          <cell r="I114">
            <v>5</v>
          </cell>
          <cell r="J114"/>
          <cell r="K114"/>
          <cell r="L114"/>
          <cell r="M114"/>
          <cell r="N114"/>
          <cell r="O114">
            <v>29</v>
          </cell>
        </row>
        <row r="115">
          <cell r="B115" t="str">
            <v>A-202603113</v>
          </cell>
          <cell r="C115">
            <v>2</v>
          </cell>
          <cell r="D115">
            <v>8</v>
          </cell>
          <cell r="E115">
            <v>6</v>
          </cell>
          <cell r="F115"/>
          <cell r="G115"/>
          <cell r="H115">
            <v>10</v>
          </cell>
          <cell r="I115">
            <v>8</v>
          </cell>
          <cell r="J115"/>
          <cell r="K115"/>
          <cell r="L115"/>
          <cell r="M115"/>
          <cell r="N115"/>
          <cell r="O115">
            <v>34</v>
          </cell>
        </row>
        <row r="116">
          <cell r="B116" t="str">
            <v>A-202603114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</row>
        <row r="117">
          <cell r="B117" t="str">
            <v>A-202603115</v>
          </cell>
          <cell r="C117">
            <v>2</v>
          </cell>
          <cell r="D117">
            <v>1</v>
          </cell>
          <cell r="E117">
            <v>7</v>
          </cell>
          <cell r="F117">
            <v>3</v>
          </cell>
          <cell r="G117">
            <v>2</v>
          </cell>
          <cell r="H117">
            <v>1</v>
          </cell>
          <cell r="I117">
            <v>2</v>
          </cell>
          <cell r="J117"/>
          <cell r="K117"/>
          <cell r="L117"/>
          <cell r="M117"/>
          <cell r="N117"/>
          <cell r="O117">
            <v>18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_9" displayName="Table_9" ref="C24:O116" headerRowCount="0" headerRowDxfId="14" totalsRowDxfId="13">
  <tableColumns count="13">
    <tableColumn id="6" name="Column6" dataDxfId="12"/>
    <tableColumn id="2" name="Column2" dataDxfId="11"/>
    <tableColumn id="3" name="Column3" dataDxfId="10">
      <calculatedColumnFormula>SUM(C24:D24)</calculatedColumnFormula>
    </tableColumn>
    <tableColumn id="7" name="Column7" dataDxfId="9"/>
    <tableColumn id="4" name="Column4" dataDxfId="8"/>
    <tableColumn id="5" name="Column5" dataDxfId="7">
      <calculatedColumnFormula>SUM(F24:G24)</calculatedColumnFormula>
    </tableColumn>
    <tableColumn id="8" name="Column8" dataDxfId="6"/>
    <tableColumn id="11" name="Column11" dataDxfId="5"/>
    <tableColumn id="12" name="Column12" dataDxfId="4">
      <calculatedColumnFormula>SUM(I24:J24)</calculatedColumnFormula>
    </tableColumn>
    <tableColumn id="9" name="Column9" dataDxfId="3"/>
    <tableColumn id="13" name="Column13" dataDxfId="2"/>
    <tableColumn id="14" name="Column14" dataDxfId="1">
      <calculatedColumnFormula>SUM(L24:M24)</calculatedColumnFormula>
    </tableColumn>
    <tableColumn id="10" name="Column10" dataDxfId="0"/>
  </tableColumns>
  <tableStyleInfo name="Final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"/>
  <sheetViews>
    <sheetView tabSelected="1" topLeftCell="A93" workbookViewId="0">
      <selection activeCell="H108" sqref="H108"/>
    </sheetView>
  </sheetViews>
  <sheetFormatPr defaultColWidth="12.7109375" defaultRowHeight="15" x14ac:dyDescent="0.25"/>
  <cols>
    <col min="1" max="1" width="6.28515625" style="4" customWidth="1"/>
    <col min="2" max="2" width="14.7109375" style="4" bestFit="1" customWidth="1"/>
    <col min="3" max="5" width="5.7109375" style="4" customWidth="1"/>
    <col min="6" max="6" width="4.5703125" style="4" customWidth="1"/>
    <col min="7" max="7" width="5.28515625" style="4" customWidth="1"/>
    <col min="8" max="8" width="6.85546875" style="4" customWidth="1"/>
    <col min="9" max="9" width="4.85546875" style="4" customWidth="1"/>
    <col min="10" max="10" width="5.28515625" style="4" customWidth="1"/>
    <col min="11" max="11" width="5.7109375" style="4" customWidth="1"/>
    <col min="12" max="12" width="5.7109375" style="4" bestFit="1" customWidth="1"/>
    <col min="13" max="13" width="5.140625" style="4" customWidth="1"/>
    <col min="14" max="14" width="5.28515625" style="4" customWidth="1"/>
    <col min="15" max="15" width="6.140625" style="4" customWidth="1"/>
    <col min="16" max="16" width="6" style="4" customWidth="1"/>
    <col min="17" max="17" width="7.140625" style="4" customWidth="1"/>
    <col min="18" max="18" width="9.42578125" style="4" bestFit="1" customWidth="1"/>
    <col min="19" max="19" width="6.28515625" style="4" bestFit="1" customWidth="1"/>
    <col min="20" max="20" width="9.140625" style="4" customWidth="1"/>
    <col min="21" max="16384" width="12.7109375" style="4"/>
  </cols>
  <sheetData>
    <row r="1" spans="1:21" ht="15.75" x14ac:dyDescent="0.25">
      <c r="A1" s="1"/>
      <c r="B1" s="2" t="s">
        <v>0</v>
      </c>
      <c r="C1" s="2" t="s">
        <v>1</v>
      </c>
      <c r="D1" s="2"/>
      <c r="E1" s="2"/>
      <c r="F1" s="2" t="s">
        <v>2</v>
      </c>
      <c r="G1" s="2"/>
      <c r="H1" s="2"/>
      <c r="I1" s="2" t="s">
        <v>3</v>
      </c>
      <c r="J1" s="2"/>
      <c r="K1" s="2"/>
      <c r="L1" s="2" t="s">
        <v>4</v>
      </c>
      <c r="M1" s="2"/>
      <c r="N1" s="2"/>
      <c r="O1" s="2" t="s">
        <v>5</v>
      </c>
      <c r="P1" s="2"/>
      <c r="Q1" s="2"/>
      <c r="R1" s="3" t="s">
        <v>6</v>
      </c>
      <c r="S1" s="3" t="s">
        <v>7</v>
      </c>
      <c r="T1" s="3" t="s">
        <v>8</v>
      </c>
    </row>
    <row r="2" spans="1:21" ht="15.75" x14ac:dyDescent="0.25">
      <c r="A2" s="5"/>
      <c r="B2" s="6"/>
      <c r="C2" s="7" t="s">
        <v>9</v>
      </c>
      <c r="D2" s="7" t="s">
        <v>10</v>
      </c>
      <c r="E2" s="7" t="s">
        <v>11</v>
      </c>
      <c r="F2" s="7" t="s">
        <v>9</v>
      </c>
      <c r="G2" s="7" t="s">
        <v>10</v>
      </c>
      <c r="H2" s="7" t="s">
        <v>11</v>
      </c>
      <c r="I2" s="7" t="s">
        <v>9</v>
      </c>
      <c r="J2" s="7" t="s">
        <v>10</v>
      </c>
      <c r="K2" s="7" t="s">
        <v>11</v>
      </c>
      <c r="L2" s="7" t="s">
        <v>9</v>
      </c>
      <c r="M2" s="7" t="s">
        <v>10</v>
      </c>
      <c r="N2" s="7" t="s">
        <v>11</v>
      </c>
      <c r="O2" s="7" t="s">
        <v>9</v>
      </c>
      <c r="P2" s="7" t="s">
        <v>10</v>
      </c>
      <c r="Q2" s="7" t="s">
        <v>11</v>
      </c>
      <c r="R2" s="3"/>
      <c r="S2" s="3"/>
      <c r="T2" s="8"/>
    </row>
    <row r="3" spans="1:21" ht="15.75" x14ac:dyDescent="0.25">
      <c r="A3" s="9">
        <v>1</v>
      </c>
      <c r="B3" s="10" t="s">
        <v>12</v>
      </c>
      <c r="C3" s="5">
        <v>19</v>
      </c>
      <c r="D3" s="5">
        <f>VLOOKUP(B3,[1]Marks!$C$4:$K$119,9,0)</f>
        <v>48</v>
      </c>
      <c r="E3" s="5">
        <f>SUM(C3:D3)</f>
        <v>67</v>
      </c>
      <c r="F3" s="5">
        <v>19</v>
      </c>
      <c r="G3" s="5">
        <v>44</v>
      </c>
      <c r="H3" s="5">
        <f t="shared" ref="H3:H5" si="0">SUM(F3:G3)</f>
        <v>63</v>
      </c>
      <c r="I3" s="5">
        <v>19</v>
      </c>
      <c r="J3" s="5">
        <v>61</v>
      </c>
      <c r="K3" s="5">
        <f>SUM(I3:J3)</f>
        <v>80</v>
      </c>
      <c r="L3" s="5">
        <v>20</v>
      </c>
      <c r="M3" s="5">
        <f>VLOOKUP(B3,[2]Sheet1!$B$3:$O$117,14,0)</f>
        <v>48</v>
      </c>
      <c r="N3" s="5">
        <f>SUM(L3:M3)</f>
        <v>68</v>
      </c>
      <c r="O3" s="5">
        <v>20</v>
      </c>
      <c r="P3" s="11">
        <v>57</v>
      </c>
      <c r="Q3" s="12">
        <f>SUM(O3:P3)</f>
        <v>77</v>
      </c>
      <c r="R3" s="11">
        <f>E3+H3+K3+N3+Q3</f>
        <v>355</v>
      </c>
      <c r="S3" s="11">
        <f>R3/500%</f>
        <v>71</v>
      </c>
      <c r="T3" s="13" t="s">
        <v>13</v>
      </c>
      <c r="U3" s="13"/>
    </row>
    <row r="4" spans="1:21" ht="15.75" x14ac:dyDescent="0.25">
      <c r="A4" s="5">
        <v>2</v>
      </c>
      <c r="B4" s="10" t="s">
        <v>14</v>
      </c>
      <c r="C4" s="5">
        <v>19</v>
      </c>
      <c r="D4" s="5">
        <f>VLOOKUP(B4,[1]Marks!$C$4:$K$119,9,0)</f>
        <v>47</v>
      </c>
      <c r="E4" s="5">
        <f t="shared" ref="E4:E67" si="1">SUM(C4:D4)</f>
        <v>66</v>
      </c>
      <c r="F4" s="5">
        <v>19</v>
      </c>
      <c r="G4" s="5">
        <v>52</v>
      </c>
      <c r="H4" s="5">
        <f t="shared" si="0"/>
        <v>71</v>
      </c>
      <c r="I4" s="5">
        <v>19</v>
      </c>
      <c r="J4" s="5">
        <v>51</v>
      </c>
      <c r="K4" s="5">
        <f t="shared" ref="K4:K67" si="2">SUM(I4:J4)</f>
        <v>70</v>
      </c>
      <c r="L4" s="5">
        <v>20</v>
      </c>
      <c r="M4" s="5">
        <v>33</v>
      </c>
      <c r="N4" s="5">
        <f t="shared" ref="N4:N67" si="3">SUM(L4:M4)</f>
        <v>53</v>
      </c>
      <c r="O4" s="5">
        <v>20</v>
      </c>
      <c r="P4" s="11">
        <v>45</v>
      </c>
      <c r="Q4" s="12">
        <f t="shared" ref="Q4:Q70" si="4">SUM(O4:P4)</f>
        <v>65</v>
      </c>
      <c r="R4" s="11">
        <f t="shared" ref="R4:R67" si="5">E4+H4+K4+N4+Q4</f>
        <v>325</v>
      </c>
      <c r="S4" s="11">
        <f t="shared" ref="S4:S67" si="6">R4/500%</f>
        <v>65</v>
      </c>
      <c r="T4" s="13" t="s">
        <v>13</v>
      </c>
      <c r="U4" s="13"/>
    </row>
    <row r="5" spans="1:21" ht="15.75" x14ac:dyDescent="0.25">
      <c r="A5" s="9">
        <v>3</v>
      </c>
      <c r="B5" s="10" t="s">
        <v>15</v>
      </c>
      <c r="C5" s="5">
        <v>18</v>
      </c>
      <c r="D5" s="5">
        <f>VLOOKUP(B5,[1]Marks!$C$4:$K$119,9,0)</f>
        <v>55</v>
      </c>
      <c r="E5" s="5">
        <f t="shared" si="1"/>
        <v>73</v>
      </c>
      <c r="F5" s="5">
        <v>19</v>
      </c>
      <c r="G5" s="5">
        <v>50</v>
      </c>
      <c r="H5" s="5">
        <f t="shared" si="0"/>
        <v>69</v>
      </c>
      <c r="I5" s="5">
        <v>19</v>
      </c>
      <c r="J5" s="5">
        <v>68</v>
      </c>
      <c r="K5" s="5">
        <f t="shared" si="2"/>
        <v>87</v>
      </c>
      <c r="L5" s="5">
        <v>20</v>
      </c>
      <c r="M5" s="5">
        <v>37</v>
      </c>
      <c r="N5" s="5">
        <f t="shared" si="3"/>
        <v>57</v>
      </c>
      <c r="O5" s="5">
        <v>20</v>
      </c>
      <c r="P5" s="11">
        <v>50</v>
      </c>
      <c r="Q5" s="12">
        <f t="shared" si="4"/>
        <v>70</v>
      </c>
      <c r="R5" s="11">
        <f t="shared" si="5"/>
        <v>356</v>
      </c>
      <c r="S5" s="11">
        <f t="shared" si="6"/>
        <v>71.2</v>
      </c>
      <c r="T5" s="13" t="s">
        <v>13</v>
      </c>
      <c r="U5" s="13"/>
    </row>
    <row r="6" spans="1:21" ht="15.75" x14ac:dyDescent="0.25">
      <c r="A6" s="9">
        <v>4</v>
      </c>
      <c r="B6" s="10" t="s">
        <v>16</v>
      </c>
      <c r="C6" s="5">
        <v>19</v>
      </c>
      <c r="D6" s="5">
        <f>VLOOKUP(B6,[1]Marks!$C$4:$K$119,9,0)</f>
        <v>68</v>
      </c>
      <c r="E6" s="5">
        <f t="shared" si="1"/>
        <v>87</v>
      </c>
      <c r="F6" s="5">
        <v>19</v>
      </c>
      <c r="G6" s="5">
        <v>67</v>
      </c>
      <c r="H6" s="5">
        <f>SUM(F6:G6)</f>
        <v>86</v>
      </c>
      <c r="I6" s="5">
        <v>19</v>
      </c>
      <c r="J6" s="5">
        <v>72</v>
      </c>
      <c r="K6" s="5">
        <f t="shared" si="2"/>
        <v>91</v>
      </c>
      <c r="L6" s="5">
        <v>19</v>
      </c>
      <c r="M6" s="5">
        <f>VLOOKUP(B6,[2]Sheet1!$B$3:$O$117,14,0)</f>
        <v>42</v>
      </c>
      <c r="N6" s="5">
        <f t="shared" si="3"/>
        <v>61</v>
      </c>
      <c r="O6" s="5">
        <v>19</v>
      </c>
      <c r="P6" s="11">
        <v>55</v>
      </c>
      <c r="Q6" s="12">
        <f t="shared" si="4"/>
        <v>74</v>
      </c>
      <c r="R6" s="11">
        <f t="shared" si="5"/>
        <v>399</v>
      </c>
      <c r="S6" s="11">
        <f t="shared" si="6"/>
        <v>79.8</v>
      </c>
      <c r="T6" s="13" t="s">
        <v>13</v>
      </c>
      <c r="U6" s="13"/>
    </row>
    <row r="7" spans="1:21" ht="15.75" x14ac:dyDescent="0.25">
      <c r="A7" s="5">
        <v>5</v>
      </c>
      <c r="B7" s="20" t="s">
        <v>17</v>
      </c>
      <c r="C7" s="5">
        <v>19</v>
      </c>
      <c r="D7" s="5">
        <f>VLOOKUP(B7,[1]Marks!$C$4:$K$119,9,0)</f>
        <v>32</v>
      </c>
      <c r="E7" s="5">
        <f t="shared" si="1"/>
        <v>51</v>
      </c>
      <c r="F7" s="5">
        <v>19</v>
      </c>
      <c r="G7" s="5">
        <v>31</v>
      </c>
      <c r="H7" s="5">
        <f t="shared" ref="H7:H70" si="7">SUM(F7:G7)</f>
        <v>50</v>
      </c>
      <c r="I7" s="5">
        <v>19</v>
      </c>
      <c r="J7" s="5">
        <v>33</v>
      </c>
      <c r="K7" s="5">
        <f t="shared" si="2"/>
        <v>52</v>
      </c>
      <c r="L7" s="5">
        <v>18</v>
      </c>
      <c r="M7" s="5">
        <v>36</v>
      </c>
      <c r="N7" s="5">
        <f t="shared" si="3"/>
        <v>54</v>
      </c>
      <c r="O7" s="5">
        <v>20</v>
      </c>
      <c r="P7" s="11">
        <v>50</v>
      </c>
      <c r="Q7" s="12">
        <f t="shared" si="4"/>
        <v>70</v>
      </c>
      <c r="R7" s="11">
        <f t="shared" si="5"/>
        <v>277</v>
      </c>
      <c r="S7" s="11">
        <f t="shared" si="6"/>
        <v>55.4</v>
      </c>
      <c r="T7" s="22" t="s">
        <v>13</v>
      </c>
      <c r="U7" s="13"/>
    </row>
    <row r="8" spans="1:21" ht="15.75" x14ac:dyDescent="0.25">
      <c r="A8" s="9">
        <v>6</v>
      </c>
      <c r="B8" s="10" t="s">
        <v>18</v>
      </c>
      <c r="C8" s="5">
        <v>18</v>
      </c>
      <c r="D8" s="5">
        <f>VLOOKUP(B8,[1]Marks!$C$4:$K$119,9,0)</f>
        <v>54</v>
      </c>
      <c r="E8" s="5">
        <f t="shared" si="1"/>
        <v>72</v>
      </c>
      <c r="F8" s="5">
        <v>17</v>
      </c>
      <c r="G8" s="5">
        <v>52</v>
      </c>
      <c r="H8" s="5">
        <f t="shared" si="7"/>
        <v>69</v>
      </c>
      <c r="I8" s="5">
        <v>18</v>
      </c>
      <c r="J8" s="5">
        <v>43</v>
      </c>
      <c r="K8" s="5">
        <f t="shared" si="2"/>
        <v>61</v>
      </c>
      <c r="L8" s="5">
        <v>19</v>
      </c>
      <c r="M8" s="5">
        <v>42</v>
      </c>
      <c r="N8" s="5">
        <f t="shared" si="3"/>
        <v>61</v>
      </c>
      <c r="O8" s="5">
        <v>19</v>
      </c>
      <c r="P8" s="11">
        <v>48</v>
      </c>
      <c r="Q8" s="12">
        <f t="shared" si="4"/>
        <v>67</v>
      </c>
      <c r="R8" s="11">
        <f t="shared" si="5"/>
        <v>330</v>
      </c>
      <c r="S8" s="11">
        <f t="shared" si="6"/>
        <v>66</v>
      </c>
      <c r="T8" s="13" t="s">
        <v>13</v>
      </c>
      <c r="U8" s="13"/>
    </row>
    <row r="9" spans="1:21" ht="15.75" x14ac:dyDescent="0.25">
      <c r="A9" s="9">
        <v>7</v>
      </c>
      <c r="B9" s="10" t="s">
        <v>19</v>
      </c>
      <c r="C9" s="5">
        <v>19</v>
      </c>
      <c r="D9" s="5">
        <f>VLOOKUP(B9,[1]Marks!$C$4:$K$119,9,0)</f>
        <v>37</v>
      </c>
      <c r="E9" s="5">
        <f t="shared" si="1"/>
        <v>56</v>
      </c>
      <c r="F9" s="5">
        <v>18</v>
      </c>
      <c r="G9" s="5">
        <v>38</v>
      </c>
      <c r="H9" s="5">
        <f t="shared" si="7"/>
        <v>56</v>
      </c>
      <c r="I9" s="5">
        <v>19</v>
      </c>
      <c r="J9" s="5">
        <v>34</v>
      </c>
      <c r="K9" s="5">
        <f t="shared" si="2"/>
        <v>53</v>
      </c>
      <c r="L9" s="5">
        <v>20</v>
      </c>
      <c r="M9" s="5">
        <f>VLOOKUP(B9,[2]Sheet1!$B$3:$O$117,14,0)</f>
        <v>17</v>
      </c>
      <c r="N9" s="5">
        <f t="shared" si="3"/>
        <v>37</v>
      </c>
      <c r="O9" s="5">
        <v>18</v>
      </c>
      <c r="P9" s="11">
        <v>43</v>
      </c>
      <c r="Q9" s="12">
        <f t="shared" si="4"/>
        <v>61</v>
      </c>
      <c r="R9" s="11">
        <f t="shared" si="5"/>
        <v>263</v>
      </c>
      <c r="S9" s="11">
        <f t="shared" si="6"/>
        <v>52.6</v>
      </c>
      <c r="T9" s="14" t="s">
        <v>20</v>
      </c>
      <c r="U9" s="13"/>
    </row>
    <row r="10" spans="1:21" ht="15.75" x14ac:dyDescent="0.25">
      <c r="A10" s="5">
        <v>8</v>
      </c>
      <c r="B10" s="20" t="s">
        <v>21</v>
      </c>
      <c r="C10" s="5">
        <v>19</v>
      </c>
      <c r="D10" s="5">
        <f>VLOOKUP(B10,[1]Marks!$C$4:$K$119,9,0)</f>
        <v>40</v>
      </c>
      <c r="E10" s="5">
        <f t="shared" si="1"/>
        <v>59</v>
      </c>
      <c r="F10" s="5">
        <v>19</v>
      </c>
      <c r="G10" s="5">
        <v>31</v>
      </c>
      <c r="H10" s="5">
        <f t="shared" si="7"/>
        <v>50</v>
      </c>
      <c r="I10" s="5">
        <v>16</v>
      </c>
      <c r="J10" s="5">
        <v>50</v>
      </c>
      <c r="K10" s="5">
        <f t="shared" si="2"/>
        <v>66</v>
      </c>
      <c r="L10" s="5">
        <v>20</v>
      </c>
      <c r="M10" s="5">
        <v>41</v>
      </c>
      <c r="N10" s="5">
        <f t="shared" si="3"/>
        <v>61</v>
      </c>
      <c r="O10" s="5">
        <v>20</v>
      </c>
      <c r="P10" s="11">
        <v>46</v>
      </c>
      <c r="Q10" s="12">
        <f t="shared" si="4"/>
        <v>66</v>
      </c>
      <c r="R10" s="11">
        <f t="shared" si="5"/>
        <v>302</v>
      </c>
      <c r="S10" s="11">
        <f t="shared" si="6"/>
        <v>60.4</v>
      </c>
      <c r="T10" s="22" t="s">
        <v>13</v>
      </c>
      <c r="U10" s="13"/>
    </row>
    <row r="11" spans="1:21" ht="15.75" x14ac:dyDescent="0.25">
      <c r="A11" s="9">
        <v>9</v>
      </c>
      <c r="B11" s="20" t="s">
        <v>22</v>
      </c>
      <c r="C11" s="5">
        <v>19</v>
      </c>
      <c r="D11" s="5">
        <f>VLOOKUP(B11,[1]Marks!$C$4:$K$119,9,0)</f>
        <v>52</v>
      </c>
      <c r="E11" s="5">
        <f t="shared" si="1"/>
        <v>71</v>
      </c>
      <c r="F11" s="5">
        <v>19</v>
      </c>
      <c r="G11" s="5">
        <v>61</v>
      </c>
      <c r="H11" s="5">
        <f t="shared" si="7"/>
        <v>80</v>
      </c>
      <c r="I11" s="5">
        <v>19</v>
      </c>
      <c r="J11" s="5">
        <v>66</v>
      </c>
      <c r="K11" s="5">
        <f t="shared" si="2"/>
        <v>85</v>
      </c>
      <c r="L11" s="5">
        <v>20</v>
      </c>
      <c r="M11" s="5">
        <v>30</v>
      </c>
      <c r="N11" s="5">
        <f t="shared" si="3"/>
        <v>50</v>
      </c>
      <c r="O11" s="5">
        <v>19</v>
      </c>
      <c r="P11" s="11">
        <v>47</v>
      </c>
      <c r="Q11" s="12">
        <f t="shared" si="4"/>
        <v>66</v>
      </c>
      <c r="R11" s="11">
        <f t="shared" si="5"/>
        <v>352</v>
      </c>
      <c r="S11" s="11">
        <f t="shared" si="6"/>
        <v>70.400000000000006</v>
      </c>
      <c r="T11" s="22" t="s">
        <v>13</v>
      </c>
      <c r="U11" s="13"/>
    </row>
    <row r="12" spans="1:21" ht="15.75" x14ac:dyDescent="0.25">
      <c r="A12" s="9">
        <v>10</v>
      </c>
      <c r="B12" s="10" t="s">
        <v>23</v>
      </c>
      <c r="C12" s="5">
        <v>18</v>
      </c>
      <c r="D12" s="5">
        <f>VLOOKUP(B12,[1]Marks!$C$4:$K$119,9,0)</f>
        <v>40</v>
      </c>
      <c r="E12" s="5">
        <f t="shared" si="1"/>
        <v>58</v>
      </c>
      <c r="F12" s="5">
        <v>19</v>
      </c>
      <c r="G12" s="5">
        <v>34</v>
      </c>
      <c r="H12" s="5">
        <f t="shared" si="7"/>
        <v>53</v>
      </c>
      <c r="I12" s="5">
        <v>17</v>
      </c>
      <c r="J12" s="5">
        <v>63</v>
      </c>
      <c r="K12" s="5">
        <f t="shared" si="2"/>
        <v>80</v>
      </c>
      <c r="L12" s="5">
        <v>19</v>
      </c>
      <c r="M12" s="5">
        <v>35</v>
      </c>
      <c r="N12" s="5">
        <f t="shared" si="3"/>
        <v>54</v>
      </c>
      <c r="O12" s="5">
        <v>20</v>
      </c>
      <c r="P12" s="11">
        <v>50</v>
      </c>
      <c r="Q12" s="12">
        <f t="shared" si="4"/>
        <v>70</v>
      </c>
      <c r="R12" s="11">
        <f t="shared" si="5"/>
        <v>315</v>
      </c>
      <c r="S12" s="11">
        <f t="shared" si="6"/>
        <v>63</v>
      </c>
      <c r="T12" s="13" t="s">
        <v>13</v>
      </c>
      <c r="U12" s="13"/>
    </row>
    <row r="13" spans="1:21" ht="15.75" x14ac:dyDescent="0.25">
      <c r="A13" s="5">
        <v>11</v>
      </c>
      <c r="B13" s="10" t="s">
        <v>24</v>
      </c>
      <c r="C13" s="5">
        <v>18</v>
      </c>
      <c r="D13" s="5">
        <f>VLOOKUP(B13,[1]Marks!$C$4:$K$119,9,0)</f>
        <v>50</v>
      </c>
      <c r="E13" s="5">
        <f t="shared" si="1"/>
        <v>68</v>
      </c>
      <c r="F13" s="5">
        <v>19</v>
      </c>
      <c r="G13" s="5">
        <v>51</v>
      </c>
      <c r="H13" s="5">
        <f t="shared" si="7"/>
        <v>70</v>
      </c>
      <c r="I13" s="5">
        <v>20</v>
      </c>
      <c r="J13" s="5">
        <v>48</v>
      </c>
      <c r="K13" s="5">
        <f t="shared" si="2"/>
        <v>68</v>
      </c>
      <c r="L13" s="5">
        <v>20</v>
      </c>
      <c r="M13" s="5">
        <f>VLOOKUP(B13,[2]Sheet1!$B$3:$O$117,14,0)</f>
        <v>42</v>
      </c>
      <c r="N13" s="5">
        <f t="shared" si="3"/>
        <v>62</v>
      </c>
      <c r="O13" s="5">
        <v>20</v>
      </c>
      <c r="P13" s="11">
        <v>49</v>
      </c>
      <c r="Q13" s="12">
        <f t="shared" si="4"/>
        <v>69</v>
      </c>
      <c r="R13" s="11">
        <f t="shared" si="5"/>
        <v>337</v>
      </c>
      <c r="S13" s="11">
        <f t="shared" si="6"/>
        <v>67.400000000000006</v>
      </c>
      <c r="T13" s="13" t="s">
        <v>13</v>
      </c>
      <c r="U13" s="13"/>
    </row>
    <row r="14" spans="1:21" ht="15.75" x14ac:dyDescent="0.25">
      <c r="A14" s="9">
        <v>12</v>
      </c>
      <c r="B14" s="10" t="s">
        <v>25</v>
      </c>
      <c r="C14" s="5">
        <v>19</v>
      </c>
      <c r="D14" s="5">
        <f>VLOOKUP(B14,[1]Marks!$C$4:$K$119,9,0)</f>
        <v>35</v>
      </c>
      <c r="E14" s="5">
        <f t="shared" si="1"/>
        <v>54</v>
      </c>
      <c r="F14" s="5">
        <v>19</v>
      </c>
      <c r="G14" s="5">
        <v>31</v>
      </c>
      <c r="H14" s="5">
        <f t="shared" si="7"/>
        <v>50</v>
      </c>
      <c r="I14" s="5">
        <v>20</v>
      </c>
      <c r="J14" s="5">
        <v>35</v>
      </c>
      <c r="K14" s="5">
        <f t="shared" si="2"/>
        <v>55</v>
      </c>
      <c r="L14" s="5">
        <v>20</v>
      </c>
      <c r="M14" s="5">
        <f>VLOOKUP(B14,[2]Sheet1!$B$3:$O$117,14,0)</f>
        <v>13</v>
      </c>
      <c r="N14" s="5">
        <f t="shared" si="3"/>
        <v>33</v>
      </c>
      <c r="O14" s="5">
        <v>20</v>
      </c>
      <c r="P14" s="11">
        <v>36</v>
      </c>
      <c r="Q14" s="12">
        <f t="shared" si="4"/>
        <v>56</v>
      </c>
      <c r="R14" s="11">
        <f t="shared" si="5"/>
        <v>248</v>
      </c>
      <c r="S14" s="11">
        <f t="shared" si="6"/>
        <v>49.6</v>
      </c>
      <c r="T14" s="14" t="s">
        <v>20</v>
      </c>
      <c r="U14" s="13"/>
    </row>
    <row r="15" spans="1:21" ht="15.75" x14ac:dyDescent="0.25">
      <c r="A15" s="9">
        <v>13</v>
      </c>
      <c r="B15" s="10" t="s">
        <v>26</v>
      </c>
      <c r="C15" s="5">
        <v>19</v>
      </c>
      <c r="D15" s="5">
        <f>VLOOKUP(B15,[1]Marks!$C$4:$K$119,9,0)</f>
        <v>38</v>
      </c>
      <c r="E15" s="5">
        <f t="shared" si="1"/>
        <v>57</v>
      </c>
      <c r="F15" s="5">
        <v>19</v>
      </c>
      <c r="G15" s="5">
        <v>33</v>
      </c>
      <c r="H15" s="5">
        <f t="shared" si="7"/>
        <v>52</v>
      </c>
      <c r="I15" s="5">
        <v>18</v>
      </c>
      <c r="J15" s="5">
        <v>38</v>
      </c>
      <c r="K15" s="5">
        <f t="shared" si="2"/>
        <v>56</v>
      </c>
      <c r="L15" s="5">
        <v>19</v>
      </c>
      <c r="M15" s="5">
        <f>VLOOKUP(B15,[2]Sheet1!$B$3:$O$117,14,0)</f>
        <v>44</v>
      </c>
      <c r="N15" s="5">
        <f t="shared" si="3"/>
        <v>63</v>
      </c>
      <c r="O15" s="5">
        <v>18</v>
      </c>
      <c r="P15" s="11">
        <v>57</v>
      </c>
      <c r="Q15" s="12">
        <f t="shared" si="4"/>
        <v>75</v>
      </c>
      <c r="R15" s="11">
        <f t="shared" si="5"/>
        <v>303</v>
      </c>
      <c r="S15" s="11">
        <f t="shared" si="6"/>
        <v>60.6</v>
      </c>
      <c r="T15" s="13" t="s">
        <v>13</v>
      </c>
      <c r="U15" s="13"/>
    </row>
    <row r="16" spans="1:21" ht="15.75" x14ac:dyDescent="0.25">
      <c r="A16" s="5">
        <v>14</v>
      </c>
      <c r="B16" s="10" t="s">
        <v>27</v>
      </c>
      <c r="C16" s="5">
        <v>19</v>
      </c>
      <c r="D16" s="5">
        <f>VLOOKUP(B16,[1]Marks!$C$4:$K$119,9,0)</f>
        <v>44</v>
      </c>
      <c r="E16" s="5">
        <f t="shared" si="1"/>
        <v>63</v>
      </c>
      <c r="F16" s="5">
        <v>19</v>
      </c>
      <c r="G16" s="5">
        <v>34</v>
      </c>
      <c r="H16" s="5">
        <f t="shared" si="7"/>
        <v>53</v>
      </c>
      <c r="I16" s="5">
        <v>20</v>
      </c>
      <c r="J16" s="5">
        <v>53</v>
      </c>
      <c r="K16" s="5">
        <f t="shared" si="2"/>
        <v>73</v>
      </c>
      <c r="L16" s="5">
        <v>19</v>
      </c>
      <c r="M16" s="5">
        <v>39</v>
      </c>
      <c r="N16" s="5">
        <f t="shared" si="3"/>
        <v>58</v>
      </c>
      <c r="O16" s="5">
        <v>18</v>
      </c>
      <c r="P16" s="11">
        <v>55</v>
      </c>
      <c r="Q16" s="12">
        <f t="shared" si="4"/>
        <v>73</v>
      </c>
      <c r="R16" s="11">
        <f t="shared" si="5"/>
        <v>320</v>
      </c>
      <c r="S16" s="11">
        <f t="shared" si="6"/>
        <v>64</v>
      </c>
      <c r="T16" s="13" t="s">
        <v>13</v>
      </c>
      <c r="U16" s="13"/>
    </row>
    <row r="17" spans="1:21" ht="15.75" x14ac:dyDescent="0.25">
      <c r="A17" s="9">
        <v>15</v>
      </c>
      <c r="B17" s="10" t="s">
        <v>28</v>
      </c>
      <c r="C17" s="5">
        <v>19</v>
      </c>
      <c r="D17" s="5">
        <f>VLOOKUP(B17,[1]Marks!$C$4:$K$119,9,0)</f>
        <v>39</v>
      </c>
      <c r="E17" s="5">
        <f t="shared" si="1"/>
        <v>58</v>
      </c>
      <c r="F17" s="5">
        <v>20</v>
      </c>
      <c r="G17" s="5">
        <v>22</v>
      </c>
      <c r="H17" s="5">
        <f t="shared" si="7"/>
        <v>42</v>
      </c>
      <c r="I17" s="5">
        <v>19</v>
      </c>
      <c r="J17" s="5">
        <v>31</v>
      </c>
      <c r="K17" s="5">
        <f t="shared" si="2"/>
        <v>50</v>
      </c>
      <c r="L17" s="5">
        <v>19</v>
      </c>
      <c r="M17" s="5">
        <f>VLOOKUP(B17,[2]Sheet1!$B$3:$O$117,14,0)</f>
        <v>19</v>
      </c>
      <c r="N17" s="5">
        <f t="shared" si="3"/>
        <v>38</v>
      </c>
      <c r="O17" s="5">
        <v>20</v>
      </c>
      <c r="P17" s="11">
        <v>51</v>
      </c>
      <c r="Q17" s="12">
        <f t="shared" si="4"/>
        <v>71</v>
      </c>
      <c r="R17" s="11">
        <f t="shared" si="5"/>
        <v>259</v>
      </c>
      <c r="S17" s="11">
        <f t="shared" si="6"/>
        <v>51.8</v>
      </c>
      <c r="T17" s="14" t="s">
        <v>20</v>
      </c>
      <c r="U17" s="13" t="s">
        <v>29</v>
      </c>
    </row>
    <row r="18" spans="1:21" ht="15.75" x14ac:dyDescent="0.25">
      <c r="A18" s="9">
        <v>16</v>
      </c>
      <c r="B18" s="10" t="s">
        <v>30</v>
      </c>
      <c r="C18" s="5">
        <v>19</v>
      </c>
      <c r="D18" s="5">
        <f>VLOOKUP(B18,[1]Marks!$C$4:$K$119,9,0)</f>
        <v>59</v>
      </c>
      <c r="E18" s="5">
        <f t="shared" si="1"/>
        <v>78</v>
      </c>
      <c r="F18" s="5">
        <v>18</v>
      </c>
      <c r="G18" s="5">
        <v>57</v>
      </c>
      <c r="H18" s="5">
        <f t="shared" si="7"/>
        <v>75</v>
      </c>
      <c r="I18" s="5">
        <v>19</v>
      </c>
      <c r="J18" s="5">
        <v>49</v>
      </c>
      <c r="K18" s="5">
        <f t="shared" si="2"/>
        <v>68</v>
      </c>
      <c r="L18" s="5">
        <v>20</v>
      </c>
      <c r="M18" s="5">
        <v>31</v>
      </c>
      <c r="N18" s="5">
        <f t="shared" si="3"/>
        <v>51</v>
      </c>
      <c r="O18" s="5">
        <v>17</v>
      </c>
      <c r="P18" s="11">
        <v>43</v>
      </c>
      <c r="Q18" s="12">
        <f t="shared" si="4"/>
        <v>60</v>
      </c>
      <c r="R18" s="11">
        <f t="shared" si="5"/>
        <v>332</v>
      </c>
      <c r="S18" s="11">
        <f t="shared" si="6"/>
        <v>66.400000000000006</v>
      </c>
      <c r="T18" s="13" t="s">
        <v>13</v>
      </c>
      <c r="U18" s="13"/>
    </row>
    <row r="19" spans="1:21" ht="15.75" x14ac:dyDescent="0.25">
      <c r="A19" s="5">
        <v>17</v>
      </c>
      <c r="B19" s="10" t="s">
        <v>31</v>
      </c>
      <c r="C19" s="5">
        <v>19</v>
      </c>
      <c r="D19" s="5">
        <f>VLOOKUP(B19,[1]Marks!$C$4:$K$119,9,0)</f>
        <v>37</v>
      </c>
      <c r="E19" s="5">
        <f t="shared" si="1"/>
        <v>56</v>
      </c>
      <c r="F19" s="5">
        <v>19</v>
      </c>
      <c r="G19" s="5">
        <v>26</v>
      </c>
      <c r="H19" s="5">
        <f t="shared" si="7"/>
        <v>45</v>
      </c>
      <c r="I19" s="5">
        <v>20</v>
      </c>
      <c r="J19" s="5">
        <v>35</v>
      </c>
      <c r="K19" s="5">
        <f t="shared" si="2"/>
        <v>55</v>
      </c>
      <c r="L19" s="5">
        <v>20</v>
      </c>
      <c r="M19" s="5">
        <v>38</v>
      </c>
      <c r="N19" s="5">
        <f t="shared" si="3"/>
        <v>58</v>
      </c>
      <c r="O19" s="5">
        <v>20</v>
      </c>
      <c r="P19" s="11">
        <v>48</v>
      </c>
      <c r="Q19" s="12">
        <f t="shared" si="4"/>
        <v>68</v>
      </c>
      <c r="R19" s="11">
        <f t="shared" si="5"/>
        <v>282</v>
      </c>
      <c r="S19" s="11">
        <f t="shared" si="6"/>
        <v>56.4</v>
      </c>
      <c r="T19" s="14" t="s">
        <v>20</v>
      </c>
      <c r="U19" s="13"/>
    </row>
    <row r="20" spans="1:21" ht="15.75" x14ac:dyDescent="0.25">
      <c r="A20" s="9">
        <v>18</v>
      </c>
      <c r="B20" s="10" t="s">
        <v>32</v>
      </c>
      <c r="C20" s="5">
        <v>15</v>
      </c>
      <c r="D20" s="15" t="s">
        <v>33</v>
      </c>
      <c r="E20" s="5">
        <f t="shared" si="1"/>
        <v>15</v>
      </c>
      <c r="F20" s="5">
        <v>17</v>
      </c>
      <c r="G20" s="15" t="s">
        <v>33</v>
      </c>
      <c r="H20" s="5">
        <f t="shared" si="7"/>
        <v>17</v>
      </c>
      <c r="I20" s="5">
        <v>17</v>
      </c>
      <c r="J20" s="15" t="s">
        <v>33</v>
      </c>
      <c r="K20" s="5">
        <f t="shared" si="2"/>
        <v>17</v>
      </c>
      <c r="L20" s="5">
        <v>20</v>
      </c>
      <c r="M20" s="15" t="s">
        <v>33</v>
      </c>
      <c r="N20" s="5">
        <f t="shared" si="3"/>
        <v>20</v>
      </c>
      <c r="O20" s="5">
        <v>20</v>
      </c>
      <c r="P20" s="15" t="s">
        <v>33</v>
      </c>
      <c r="Q20" s="12">
        <f t="shared" si="4"/>
        <v>20</v>
      </c>
      <c r="R20" s="11">
        <f t="shared" si="5"/>
        <v>89</v>
      </c>
      <c r="S20" s="11">
        <f t="shared" si="6"/>
        <v>17.8</v>
      </c>
      <c r="T20" s="14" t="s">
        <v>34</v>
      </c>
      <c r="U20" s="13"/>
    </row>
    <row r="21" spans="1:21" ht="15.75" x14ac:dyDescent="0.25">
      <c r="A21" s="9">
        <v>19</v>
      </c>
      <c r="B21" s="10" t="s">
        <v>35</v>
      </c>
      <c r="C21" s="5">
        <v>18</v>
      </c>
      <c r="D21" s="5">
        <f>VLOOKUP(B21,[1]Marks!$C$4:$K$119,9,0)</f>
        <v>19</v>
      </c>
      <c r="E21" s="5">
        <f t="shared" si="1"/>
        <v>37</v>
      </c>
      <c r="F21" s="5">
        <v>19</v>
      </c>
      <c r="G21" s="5">
        <v>2</v>
      </c>
      <c r="H21" s="5">
        <f t="shared" si="7"/>
        <v>21</v>
      </c>
      <c r="I21" s="5">
        <v>18</v>
      </c>
      <c r="J21" s="15" t="s">
        <v>33</v>
      </c>
      <c r="K21" s="5">
        <f t="shared" si="2"/>
        <v>18</v>
      </c>
      <c r="L21" s="5">
        <v>18</v>
      </c>
      <c r="M21" s="5">
        <f>VLOOKUP(B21,[2]Sheet1!$B$3:$O$117,14,0)</f>
        <v>0</v>
      </c>
      <c r="N21" s="5">
        <f t="shared" si="3"/>
        <v>18</v>
      </c>
      <c r="O21" s="5">
        <v>19</v>
      </c>
      <c r="P21" s="15" t="s">
        <v>33</v>
      </c>
      <c r="Q21" s="12">
        <f t="shared" si="4"/>
        <v>19</v>
      </c>
      <c r="R21" s="11">
        <f t="shared" si="5"/>
        <v>113</v>
      </c>
      <c r="S21" s="11">
        <f t="shared" si="6"/>
        <v>22.6</v>
      </c>
      <c r="T21" s="14" t="s">
        <v>20</v>
      </c>
      <c r="U21" s="13"/>
    </row>
    <row r="22" spans="1:21" ht="15.75" x14ac:dyDescent="0.25">
      <c r="A22" s="5">
        <v>20</v>
      </c>
      <c r="B22" s="10" t="s">
        <v>36</v>
      </c>
      <c r="C22" s="5">
        <v>18</v>
      </c>
      <c r="D22" s="5">
        <f>VLOOKUP(B22,[1]Marks!$C$4:$K$119,9,0)</f>
        <v>21</v>
      </c>
      <c r="E22" s="5">
        <f t="shared" si="1"/>
        <v>39</v>
      </c>
      <c r="F22" s="5">
        <v>17</v>
      </c>
      <c r="G22" s="5">
        <v>34</v>
      </c>
      <c r="H22" s="5">
        <f t="shared" si="7"/>
        <v>51</v>
      </c>
      <c r="I22" s="5">
        <v>18</v>
      </c>
      <c r="J22" s="5">
        <v>41</v>
      </c>
      <c r="K22" s="5">
        <f t="shared" si="2"/>
        <v>59</v>
      </c>
      <c r="L22" s="5">
        <v>19</v>
      </c>
      <c r="M22" s="5">
        <v>43</v>
      </c>
      <c r="N22" s="5">
        <f t="shared" si="3"/>
        <v>62</v>
      </c>
      <c r="O22" s="5">
        <v>19</v>
      </c>
      <c r="P22" s="11">
        <v>47</v>
      </c>
      <c r="Q22" s="12">
        <f t="shared" si="4"/>
        <v>66</v>
      </c>
      <c r="R22" s="11">
        <f t="shared" si="5"/>
        <v>277</v>
      </c>
      <c r="S22" s="11">
        <f t="shared" si="6"/>
        <v>55.4</v>
      </c>
      <c r="T22" s="14" t="s">
        <v>20</v>
      </c>
      <c r="U22" s="13"/>
    </row>
    <row r="23" spans="1:21" ht="15.75" x14ac:dyDescent="0.25">
      <c r="A23" s="9">
        <v>21</v>
      </c>
      <c r="B23" s="20" t="s">
        <v>37</v>
      </c>
      <c r="C23" s="5">
        <v>18</v>
      </c>
      <c r="D23" s="5">
        <f>VLOOKUP(B23,[1]Marks!$C$4:$K$119,9,0)</f>
        <v>19</v>
      </c>
      <c r="E23" s="5">
        <f t="shared" si="1"/>
        <v>37</v>
      </c>
      <c r="F23" s="5">
        <v>19</v>
      </c>
      <c r="G23" s="5">
        <v>31</v>
      </c>
      <c r="H23" s="5">
        <f t="shared" si="7"/>
        <v>50</v>
      </c>
      <c r="I23" s="5">
        <v>18</v>
      </c>
      <c r="J23" s="5">
        <v>34</v>
      </c>
      <c r="K23" s="5">
        <f t="shared" si="2"/>
        <v>52</v>
      </c>
      <c r="L23" s="5">
        <v>20</v>
      </c>
      <c r="M23" s="5">
        <v>35</v>
      </c>
      <c r="N23" s="5">
        <f t="shared" si="3"/>
        <v>55</v>
      </c>
      <c r="O23" s="5">
        <v>19</v>
      </c>
      <c r="P23" s="11">
        <v>52</v>
      </c>
      <c r="Q23" s="12">
        <f t="shared" si="4"/>
        <v>71</v>
      </c>
      <c r="R23" s="11">
        <f t="shared" si="5"/>
        <v>265</v>
      </c>
      <c r="S23" s="11">
        <f t="shared" si="6"/>
        <v>53</v>
      </c>
      <c r="T23" s="14" t="s">
        <v>20</v>
      </c>
      <c r="U23" s="13"/>
    </row>
    <row r="24" spans="1:21" ht="15.75" x14ac:dyDescent="0.25">
      <c r="A24" s="9">
        <v>22</v>
      </c>
      <c r="B24" s="10" t="s">
        <v>38</v>
      </c>
      <c r="C24" s="5"/>
      <c r="D24" s="15" t="s">
        <v>33</v>
      </c>
      <c r="E24" s="5">
        <f t="shared" si="1"/>
        <v>0</v>
      </c>
      <c r="F24" s="5">
        <v>19</v>
      </c>
      <c r="G24" s="15" t="s">
        <v>33</v>
      </c>
      <c r="H24" s="5">
        <f t="shared" si="7"/>
        <v>19</v>
      </c>
      <c r="I24" s="5"/>
      <c r="J24" s="15" t="s">
        <v>33</v>
      </c>
      <c r="K24" s="5">
        <f t="shared" si="2"/>
        <v>0</v>
      </c>
      <c r="L24" s="5"/>
      <c r="M24" s="15" t="s">
        <v>33</v>
      </c>
      <c r="N24" s="5">
        <f t="shared" si="3"/>
        <v>0</v>
      </c>
      <c r="O24" s="5"/>
      <c r="P24" s="15" t="s">
        <v>33</v>
      </c>
      <c r="Q24" s="12">
        <f t="shared" si="4"/>
        <v>0</v>
      </c>
      <c r="R24" s="11">
        <f t="shared" si="5"/>
        <v>19</v>
      </c>
      <c r="S24" s="11">
        <f t="shared" si="6"/>
        <v>3.8</v>
      </c>
      <c r="T24" s="14" t="s">
        <v>34</v>
      </c>
      <c r="U24" s="13"/>
    </row>
    <row r="25" spans="1:21" ht="15.75" x14ac:dyDescent="0.25">
      <c r="A25" s="5">
        <v>23</v>
      </c>
      <c r="B25" s="20" t="s">
        <v>39</v>
      </c>
      <c r="C25" s="5">
        <v>18</v>
      </c>
      <c r="D25" s="5">
        <v>32</v>
      </c>
      <c r="E25" s="5">
        <f t="shared" si="1"/>
        <v>50</v>
      </c>
      <c r="F25" s="5">
        <v>18</v>
      </c>
      <c r="G25" s="5">
        <v>34</v>
      </c>
      <c r="H25" s="5">
        <f t="shared" si="7"/>
        <v>52</v>
      </c>
      <c r="I25" s="5">
        <v>18</v>
      </c>
      <c r="J25" s="5">
        <v>35</v>
      </c>
      <c r="K25" s="5">
        <f t="shared" si="2"/>
        <v>53</v>
      </c>
      <c r="L25" s="5">
        <v>19</v>
      </c>
      <c r="M25" s="5">
        <v>39</v>
      </c>
      <c r="N25" s="5">
        <f t="shared" si="3"/>
        <v>58</v>
      </c>
      <c r="O25" s="5">
        <v>20</v>
      </c>
      <c r="P25" s="11">
        <v>31</v>
      </c>
      <c r="Q25" s="12">
        <f t="shared" si="4"/>
        <v>51</v>
      </c>
      <c r="R25" s="11">
        <f t="shared" si="5"/>
        <v>264</v>
      </c>
      <c r="S25" s="11">
        <f t="shared" si="6"/>
        <v>52.8</v>
      </c>
      <c r="T25" s="22" t="s">
        <v>13</v>
      </c>
      <c r="U25" s="13"/>
    </row>
    <row r="26" spans="1:21" ht="15.75" x14ac:dyDescent="0.25">
      <c r="A26" s="9">
        <v>24</v>
      </c>
      <c r="B26" s="10" t="s">
        <v>40</v>
      </c>
      <c r="C26" s="5">
        <v>18</v>
      </c>
      <c r="D26" s="5">
        <f>VLOOKUP(B26,[1]Marks!$C$4:$K$119,9,0)</f>
        <v>66</v>
      </c>
      <c r="E26" s="5">
        <f t="shared" si="1"/>
        <v>84</v>
      </c>
      <c r="F26" s="5">
        <v>19</v>
      </c>
      <c r="G26" s="5">
        <v>63</v>
      </c>
      <c r="H26" s="5">
        <f t="shared" si="7"/>
        <v>82</v>
      </c>
      <c r="I26" s="5">
        <v>18</v>
      </c>
      <c r="J26" s="5">
        <v>62</v>
      </c>
      <c r="K26" s="5">
        <f t="shared" si="2"/>
        <v>80</v>
      </c>
      <c r="L26" s="5">
        <v>19</v>
      </c>
      <c r="M26" s="5">
        <v>33</v>
      </c>
      <c r="N26" s="5">
        <f t="shared" si="3"/>
        <v>52</v>
      </c>
      <c r="O26" s="5">
        <v>20</v>
      </c>
      <c r="P26" s="11">
        <v>43</v>
      </c>
      <c r="Q26" s="12">
        <f t="shared" si="4"/>
        <v>63</v>
      </c>
      <c r="R26" s="11">
        <f t="shared" si="5"/>
        <v>361</v>
      </c>
      <c r="S26" s="11">
        <f t="shared" si="6"/>
        <v>72.2</v>
      </c>
      <c r="T26" s="13" t="s">
        <v>13</v>
      </c>
      <c r="U26" s="13"/>
    </row>
    <row r="27" spans="1:21" ht="15.75" x14ac:dyDescent="0.25">
      <c r="A27" s="9">
        <v>25</v>
      </c>
      <c r="B27" s="10" t="s">
        <v>41</v>
      </c>
      <c r="C27" s="5">
        <v>19</v>
      </c>
      <c r="D27" s="5">
        <f>VLOOKUP(B27,[1]Marks!$C$4:$K$119,9,0)</f>
        <v>23</v>
      </c>
      <c r="E27" s="5">
        <f t="shared" si="1"/>
        <v>42</v>
      </c>
      <c r="F27" s="5">
        <v>18</v>
      </c>
      <c r="G27" s="5">
        <v>24</v>
      </c>
      <c r="H27" s="5">
        <f t="shared" si="7"/>
        <v>42</v>
      </c>
      <c r="I27" s="5">
        <v>19</v>
      </c>
      <c r="J27" s="5">
        <v>43</v>
      </c>
      <c r="K27" s="5">
        <f t="shared" si="2"/>
        <v>62</v>
      </c>
      <c r="L27" s="5">
        <v>20</v>
      </c>
      <c r="M27" s="5">
        <v>38</v>
      </c>
      <c r="N27" s="5">
        <f t="shared" si="3"/>
        <v>58</v>
      </c>
      <c r="O27" s="5">
        <v>18</v>
      </c>
      <c r="P27" s="11">
        <v>40</v>
      </c>
      <c r="Q27" s="12">
        <f t="shared" si="4"/>
        <v>58</v>
      </c>
      <c r="R27" s="11">
        <f t="shared" si="5"/>
        <v>262</v>
      </c>
      <c r="S27" s="11">
        <f t="shared" si="6"/>
        <v>52.4</v>
      </c>
      <c r="T27" s="14" t="s">
        <v>20</v>
      </c>
      <c r="U27" s="13"/>
    </row>
    <row r="28" spans="1:21" ht="15.75" x14ac:dyDescent="0.25">
      <c r="A28" s="5">
        <v>26</v>
      </c>
      <c r="B28" s="10" t="s">
        <v>42</v>
      </c>
      <c r="C28" s="5">
        <v>19</v>
      </c>
      <c r="D28" s="5">
        <f>VLOOKUP(B28,[1]Marks!$C$4:$K$119,9,0)</f>
        <v>61</v>
      </c>
      <c r="E28" s="5">
        <f t="shared" si="1"/>
        <v>80</v>
      </c>
      <c r="F28" s="5">
        <v>19</v>
      </c>
      <c r="G28" s="5">
        <v>50</v>
      </c>
      <c r="H28" s="5">
        <f t="shared" si="7"/>
        <v>69</v>
      </c>
      <c r="I28" s="5">
        <v>20</v>
      </c>
      <c r="J28" s="5">
        <v>67</v>
      </c>
      <c r="K28" s="5">
        <f t="shared" si="2"/>
        <v>87</v>
      </c>
      <c r="L28" s="5">
        <v>20</v>
      </c>
      <c r="M28" s="5">
        <v>36</v>
      </c>
      <c r="N28" s="5">
        <f t="shared" si="3"/>
        <v>56</v>
      </c>
      <c r="O28" s="5">
        <v>20</v>
      </c>
      <c r="P28" s="11">
        <v>55</v>
      </c>
      <c r="Q28" s="12">
        <f t="shared" si="4"/>
        <v>75</v>
      </c>
      <c r="R28" s="11">
        <f t="shared" si="5"/>
        <v>367</v>
      </c>
      <c r="S28" s="11">
        <f t="shared" si="6"/>
        <v>73.400000000000006</v>
      </c>
      <c r="T28" s="13" t="s">
        <v>13</v>
      </c>
      <c r="U28" s="13"/>
    </row>
    <row r="29" spans="1:21" ht="15.75" x14ac:dyDescent="0.25">
      <c r="A29" s="9">
        <v>27</v>
      </c>
      <c r="B29" s="10" t="s">
        <v>43</v>
      </c>
      <c r="C29" s="5">
        <v>18</v>
      </c>
      <c r="D29" s="5">
        <f>VLOOKUP(B29,[1]Marks!$C$4:$K$119,9,0)</f>
        <v>73</v>
      </c>
      <c r="E29" s="5">
        <f t="shared" si="1"/>
        <v>91</v>
      </c>
      <c r="F29" s="5">
        <v>19</v>
      </c>
      <c r="G29" s="5">
        <v>59</v>
      </c>
      <c r="H29" s="5">
        <f t="shared" si="7"/>
        <v>78</v>
      </c>
      <c r="I29" s="5">
        <v>18</v>
      </c>
      <c r="J29" s="5">
        <v>55</v>
      </c>
      <c r="K29" s="5">
        <f t="shared" si="2"/>
        <v>73</v>
      </c>
      <c r="L29" s="5">
        <v>20</v>
      </c>
      <c r="M29" s="5">
        <v>41</v>
      </c>
      <c r="N29" s="5">
        <f t="shared" si="3"/>
        <v>61</v>
      </c>
      <c r="O29" s="5">
        <v>20</v>
      </c>
      <c r="P29" s="11">
        <v>45</v>
      </c>
      <c r="Q29" s="12">
        <f t="shared" si="4"/>
        <v>65</v>
      </c>
      <c r="R29" s="11">
        <f t="shared" si="5"/>
        <v>368</v>
      </c>
      <c r="S29" s="11">
        <f t="shared" si="6"/>
        <v>73.599999999999994</v>
      </c>
      <c r="T29" s="13" t="s">
        <v>13</v>
      </c>
      <c r="U29" s="13"/>
    </row>
    <row r="30" spans="1:21" ht="15.75" x14ac:dyDescent="0.25">
      <c r="A30" s="9">
        <v>28</v>
      </c>
      <c r="B30" s="20" t="s">
        <v>44</v>
      </c>
      <c r="C30" s="5">
        <v>18</v>
      </c>
      <c r="D30" s="5">
        <v>32</v>
      </c>
      <c r="E30" s="5">
        <f t="shared" si="1"/>
        <v>50</v>
      </c>
      <c r="F30" s="5">
        <v>18</v>
      </c>
      <c r="G30" s="5">
        <v>42</v>
      </c>
      <c r="H30" s="5">
        <f t="shared" si="7"/>
        <v>60</v>
      </c>
      <c r="I30" s="5">
        <v>17</v>
      </c>
      <c r="J30" s="5">
        <v>37</v>
      </c>
      <c r="K30" s="5">
        <f t="shared" si="2"/>
        <v>54</v>
      </c>
      <c r="L30" s="5">
        <v>20</v>
      </c>
      <c r="M30" s="5">
        <v>49</v>
      </c>
      <c r="N30" s="5">
        <f t="shared" si="3"/>
        <v>69</v>
      </c>
      <c r="O30" s="5">
        <v>19</v>
      </c>
      <c r="P30" s="11">
        <v>52</v>
      </c>
      <c r="Q30" s="12">
        <f t="shared" si="4"/>
        <v>71</v>
      </c>
      <c r="R30" s="11">
        <f t="shared" si="5"/>
        <v>304</v>
      </c>
      <c r="S30" s="11">
        <f t="shared" si="6"/>
        <v>60.8</v>
      </c>
      <c r="T30" s="22" t="s">
        <v>13</v>
      </c>
      <c r="U30" s="13"/>
    </row>
    <row r="31" spans="1:21" ht="15.75" x14ac:dyDescent="0.25">
      <c r="A31" s="9">
        <v>29</v>
      </c>
      <c r="B31" s="10" t="s">
        <v>45</v>
      </c>
      <c r="C31" s="5">
        <v>18</v>
      </c>
      <c r="D31" s="5">
        <f>VLOOKUP(B31,[1]Marks!$C$4:$K$119,9,0)</f>
        <v>35</v>
      </c>
      <c r="E31" s="5">
        <f t="shared" si="1"/>
        <v>53</v>
      </c>
      <c r="F31" s="5">
        <v>19</v>
      </c>
      <c r="G31" s="5">
        <v>47</v>
      </c>
      <c r="H31" s="5">
        <f t="shared" si="7"/>
        <v>66</v>
      </c>
      <c r="I31" s="5">
        <v>20</v>
      </c>
      <c r="J31" s="5">
        <v>46</v>
      </c>
      <c r="K31" s="5">
        <f t="shared" si="2"/>
        <v>66</v>
      </c>
      <c r="L31" s="5">
        <v>20</v>
      </c>
      <c r="M31" s="5">
        <v>33</v>
      </c>
      <c r="N31" s="5">
        <f t="shared" si="3"/>
        <v>53</v>
      </c>
      <c r="O31" s="5">
        <v>19</v>
      </c>
      <c r="P31" s="11">
        <v>49</v>
      </c>
      <c r="Q31" s="12">
        <f t="shared" si="4"/>
        <v>68</v>
      </c>
      <c r="R31" s="11">
        <f t="shared" si="5"/>
        <v>306</v>
      </c>
      <c r="S31" s="11">
        <f t="shared" si="6"/>
        <v>61.2</v>
      </c>
      <c r="T31" s="13" t="s">
        <v>13</v>
      </c>
      <c r="U31" s="13"/>
    </row>
    <row r="32" spans="1:21" ht="15.75" x14ac:dyDescent="0.25">
      <c r="A32" s="5">
        <v>30</v>
      </c>
      <c r="B32" s="10" t="s">
        <v>46</v>
      </c>
      <c r="C32" s="5">
        <v>17</v>
      </c>
      <c r="D32" s="5">
        <f>VLOOKUP(B32,[1]Marks!$C$4:$K$119,9,0)</f>
        <v>51</v>
      </c>
      <c r="E32" s="5">
        <f t="shared" si="1"/>
        <v>68</v>
      </c>
      <c r="F32" s="5">
        <v>19</v>
      </c>
      <c r="G32" s="5">
        <v>21</v>
      </c>
      <c r="H32" s="5">
        <f t="shared" si="7"/>
        <v>40</v>
      </c>
      <c r="I32" s="5">
        <v>16</v>
      </c>
      <c r="J32" s="5">
        <v>38</v>
      </c>
      <c r="K32" s="5">
        <f t="shared" si="2"/>
        <v>54</v>
      </c>
      <c r="L32" s="5">
        <v>17</v>
      </c>
      <c r="M32" s="5">
        <v>33</v>
      </c>
      <c r="N32" s="5">
        <f t="shared" si="3"/>
        <v>50</v>
      </c>
      <c r="O32" s="5">
        <v>20</v>
      </c>
      <c r="P32" s="11">
        <v>35</v>
      </c>
      <c r="Q32" s="12">
        <f t="shared" si="4"/>
        <v>55</v>
      </c>
      <c r="R32" s="11">
        <f t="shared" si="5"/>
        <v>267</v>
      </c>
      <c r="S32" s="11">
        <f t="shared" si="6"/>
        <v>53.4</v>
      </c>
      <c r="T32" s="14" t="s">
        <v>20</v>
      </c>
      <c r="U32" s="13"/>
    </row>
    <row r="33" spans="1:21" ht="15.75" x14ac:dyDescent="0.25">
      <c r="A33" s="9">
        <v>31</v>
      </c>
      <c r="B33" s="20" t="s">
        <v>47</v>
      </c>
      <c r="C33" s="5">
        <v>19</v>
      </c>
      <c r="D33" s="5">
        <f>VLOOKUP(B33,[1]Marks!$C$4:$K$119,9,0)</f>
        <v>53</v>
      </c>
      <c r="E33" s="5">
        <f t="shared" si="1"/>
        <v>72</v>
      </c>
      <c r="F33" s="5">
        <v>19</v>
      </c>
      <c r="G33" s="5">
        <v>31</v>
      </c>
      <c r="H33" s="5">
        <f t="shared" si="7"/>
        <v>50</v>
      </c>
      <c r="I33" s="5">
        <v>20</v>
      </c>
      <c r="J33" s="5">
        <v>42</v>
      </c>
      <c r="K33" s="5">
        <f t="shared" si="2"/>
        <v>62</v>
      </c>
      <c r="L33" s="5">
        <v>19</v>
      </c>
      <c r="M33" s="5">
        <v>36</v>
      </c>
      <c r="N33" s="5">
        <f t="shared" si="3"/>
        <v>55</v>
      </c>
      <c r="O33" s="5">
        <v>19</v>
      </c>
      <c r="P33" s="11">
        <v>47</v>
      </c>
      <c r="Q33" s="12">
        <f t="shared" si="4"/>
        <v>66</v>
      </c>
      <c r="R33" s="11">
        <f t="shared" si="5"/>
        <v>305</v>
      </c>
      <c r="S33" s="11">
        <f t="shared" si="6"/>
        <v>61</v>
      </c>
      <c r="T33" s="22" t="s">
        <v>13</v>
      </c>
      <c r="U33" s="13"/>
    </row>
    <row r="34" spans="1:21" ht="15.75" x14ac:dyDescent="0.25">
      <c r="A34" s="9">
        <v>32</v>
      </c>
      <c r="B34" s="10" t="s">
        <v>48</v>
      </c>
      <c r="C34" s="5">
        <v>19</v>
      </c>
      <c r="D34" s="5">
        <f>VLOOKUP(B34,[1]Marks!$C$4:$K$119,9,0)</f>
        <v>63</v>
      </c>
      <c r="E34" s="5">
        <f t="shared" si="1"/>
        <v>82</v>
      </c>
      <c r="F34" s="5">
        <v>19</v>
      </c>
      <c r="G34" s="5">
        <v>31</v>
      </c>
      <c r="H34" s="5">
        <f t="shared" si="7"/>
        <v>50</v>
      </c>
      <c r="I34" s="5">
        <v>20</v>
      </c>
      <c r="J34" s="5">
        <v>63</v>
      </c>
      <c r="K34" s="5">
        <f t="shared" si="2"/>
        <v>83</v>
      </c>
      <c r="L34" s="5">
        <v>20</v>
      </c>
      <c r="M34" s="5">
        <v>43</v>
      </c>
      <c r="N34" s="5">
        <f t="shared" si="3"/>
        <v>63</v>
      </c>
      <c r="O34" s="5">
        <v>20</v>
      </c>
      <c r="P34" s="11">
        <v>52</v>
      </c>
      <c r="Q34" s="12">
        <f t="shared" si="4"/>
        <v>72</v>
      </c>
      <c r="R34" s="11">
        <f t="shared" si="5"/>
        <v>350</v>
      </c>
      <c r="S34" s="11">
        <f t="shared" si="6"/>
        <v>70</v>
      </c>
      <c r="T34" s="13" t="s">
        <v>13</v>
      </c>
      <c r="U34" s="13"/>
    </row>
    <row r="35" spans="1:21" ht="15.75" x14ac:dyDescent="0.25">
      <c r="A35" s="5">
        <v>33</v>
      </c>
      <c r="B35" s="10" t="s">
        <v>49</v>
      </c>
      <c r="C35" s="5">
        <v>16</v>
      </c>
      <c r="D35" s="5">
        <f>VLOOKUP(B35,[1]Marks!$C$4:$K$119,9,0)</f>
        <v>15</v>
      </c>
      <c r="E35" s="5">
        <f t="shared" si="1"/>
        <v>31</v>
      </c>
      <c r="F35" s="5">
        <v>17</v>
      </c>
      <c r="G35" s="5">
        <v>43</v>
      </c>
      <c r="H35" s="5">
        <f t="shared" si="7"/>
        <v>60</v>
      </c>
      <c r="I35" s="5">
        <v>18</v>
      </c>
      <c r="J35" s="5">
        <v>28</v>
      </c>
      <c r="K35" s="5">
        <f t="shared" si="2"/>
        <v>46</v>
      </c>
      <c r="L35" s="5">
        <v>19</v>
      </c>
      <c r="M35" s="5">
        <v>46</v>
      </c>
      <c r="N35" s="5">
        <f t="shared" si="3"/>
        <v>65</v>
      </c>
      <c r="O35" s="5">
        <v>0</v>
      </c>
      <c r="P35" s="11">
        <v>51</v>
      </c>
      <c r="Q35" s="12">
        <f t="shared" si="4"/>
        <v>51</v>
      </c>
      <c r="R35" s="11">
        <f t="shared" si="5"/>
        <v>253</v>
      </c>
      <c r="S35" s="11">
        <f t="shared" si="6"/>
        <v>50.6</v>
      </c>
      <c r="T35" s="14" t="s">
        <v>20</v>
      </c>
      <c r="U35" s="13"/>
    </row>
    <row r="36" spans="1:21" ht="15.75" x14ac:dyDescent="0.25">
      <c r="A36" s="9">
        <v>34</v>
      </c>
      <c r="B36" s="10" t="s">
        <v>50</v>
      </c>
      <c r="C36" s="5">
        <v>18</v>
      </c>
      <c r="D36" s="5">
        <f>VLOOKUP(B36,[1]Marks!$C$4:$K$119,9,0)</f>
        <v>62</v>
      </c>
      <c r="E36" s="5">
        <f t="shared" si="1"/>
        <v>80</v>
      </c>
      <c r="F36" s="5">
        <v>19</v>
      </c>
      <c r="G36" s="5">
        <v>62</v>
      </c>
      <c r="H36" s="5">
        <f t="shared" si="7"/>
        <v>81</v>
      </c>
      <c r="I36" s="5">
        <v>20</v>
      </c>
      <c r="J36" s="5">
        <v>68</v>
      </c>
      <c r="K36" s="5">
        <f t="shared" si="2"/>
        <v>88</v>
      </c>
      <c r="L36" s="5">
        <v>20</v>
      </c>
      <c r="M36" s="5">
        <v>40</v>
      </c>
      <c r="N36" s="5">
        <f t="shared" si="3"/>
        <v>60</v>
      </c>
      <c r="O36" s="5">
        <v>19</v>
      </c>
      <c r="P36" s="11">
        <v>48</v>
      </c>
      <c r="Q36" s="12">
        <f t="shared" si="4"/>
        <v>67</v>
      </c>
      <c r="R36" s="11">
        <f t="shared" si="5"/>
        <v>376</v>
      </c>
      <c r="S36" s="11">
        <f t="shared" si="6"/>
        <v>75.2</v>
      </c>
      <c r="T36" s="13" t="s">
        <v>13</v>
      </c>
      <c r="U36" s="13"/>
    </row>
    <row r="37" spans="1:21" ht="15.75" x14ac:dyDescent="0.25">
      <c r="A37" s="9">
        <v>35</v>
      </c>
      <c r="B37" s="10" t="s">
        <v>51</v>
      </c>
      <c r="C37" s="5">
        <v>18</v>
      </c>
      <c r="D37" s="5">
        <f>VLOOKUP(B37,[1]Marks!$C$4:$K$119,9,0)</f>
        <v>49</v>
      </c>
      <c r="E37" s="5">
        <f t="shared" si="1"/>
        <v>67</v>
      </c>
      <c r="F37" s="5">
        <v>19</v>
      </c>
      <c r="G37" s="5">
        <v>56</v>
      </c>
      <c r="H37" s="5">
        <f t="shared" si="7"/>
        <v>75</v>
      </c>
      <c r="I37" s="5">
        <v>20</v>
      </c>
      <c r="J37" s="5">
        <v>47</v>
      </c>
      <c r="K37" s="5">
        <f t="shared" si="2"/>
        <v>67</v>
      </c>
      <c r="L37" s="5">
        <v>20</v>
      </c>
      <c r="M37" s="5">
        <v>53</v>
      </c>
      <c r="N37" s="5">
        <f t="shared" si="3"/>
        <v>73</v>
      </c>
      <c r="O37" s="5">
        <v>19</v>
      </c>
      <c r="P37" s="11">
        <v>54</v>
      </c>
      <c r="Q37" s="12">
        <f t="shared" si="4"/>
        <v>73</v>
      </c>
      <c r="R37" s="11">
        <f t="shared" si="5"/>
        <v>355</v>
      </c>
      <c r="S37" s="11">
        <f t="shared" si="6"/>
        <v>71</v>
      </c>
      <c r="T37" s="13" t="s">
        <v>13</v>
      </c>
      <c r="U37" s="13"/>
    </row>
    <row r="38" spans="1:21" ht="15.75" x14ac:dyDescent="0.25">
      <c r="A38" s="5">
        <v>36</v>
      </c>
      <c r="B38" s="10" t="s">
        <v>52</v>
      </c>
      <c r="C38" s="5">
        <v>19</v>
      </c>
      <c r="D38" s="5">
        <f>VLOOKUP(B38,[1]Marks!$C$4:$K$119,9,0)</f>
        <v>76</v>
      </c>
      <c r="E38" s="5">
        <f t="shared" si="1"/>
        <v>95</v>
      </c>
      <c r="F38" s="5">
        <v>19</v>
      </c>
      <c r="G38" s="5">
        <v>59</v>
      </c>
      <c r="H38" s="5">
        <f t="shared" si="7"/>
        <v>78</v>
      </c>
      <c r="I38" s="5">
        <v>19</v>
      </c>
      <c r="J38" s="5">
        <v>65</v>
      </c>
      <c r="K38" s="5">
        <f t="shared" si="2"/>
        <v>84</v>
      </c>
      <c r="L38" s="5">
        <v>19</v>
      </c>
      <c r="M38" s="5">
        <v>51</v>
      </c>
      <c r="N38" s="5">
        <f t="shared" si="3"/>
        <v>70</v>
      </c>
      <c r="O38" s="5">
        <v>20</v>
      </c>
      <c r="P38" s="11">
        <v>49</v>
      </c>
      <c r="Q38" s="12">
        <f t="shared" si="4"/>
        <v>69</v>
      </c>
      <c r="R38" s="11">
        <f t="shared" si="5"/>
        <v>396</v>
      </c>
      <c r="S38" s="11">
        <f t="shared" si="6"/>
        <v>79.2</v>
      </c>
      <c r="T38" s="13" t="s">
        <v>13</v>
      </c>
      <c r="U38" s="13"/>
    </row>
    <row r="39" spans="1:21" ht="15.75" x14ac:dyDescent="0.25">
      <c r="A39" s="9">
        <v>37</v>
      </c>
      <c r="B39" s="10" t="s">
        <v>53</v>
      </c>
      <c r="C39" s="5">
        <v>19</v>
      </c>
      <c r="D39" s="5">
        <f>VLOOKUP(B39,[1]Marks!$C$4:$K$119,9,0)</f>
        <v>53</v>
      </c>
      <c r="E39" s="5">
        <f t="shared" si="1"/>
        <v>72</v>
      </c>
      <c r="F39" s="5">
        <v>19</v>
      </c>
      <c r="G39" s="5">
        <v>60</v>
      </c>
      <c r="H39" s="5">
        <f t="shared" si="7"/>
        <v>79</v>
      </c>
      <c r="I39" s="5">
        <v>19</v>
      </c>
      <c r="J39" s="5">
        <v>63</v>
      </c>
      <c r="K39" s="5">
        <f t="shared" si="2"/>
        <v>82</v>
      </c>
      <c r="L39" s="5">
        <v>20</v>
      </c>
      <c r="M39" s="5">
        <v>37</v>
      </c>
      <c r="N39" s="5">
        <f t="shared" si="3"/>
        <v>57</v>
      </c>
      <c r="O39" s="5">
        <v>19</v>
      </c>
      <c r="P39" s="16">
        <f>51-20</f>
        <v>31</v>
      </c>
      <c r="Q39" s="17">
        <f t="shared" si="4"/>
        <v>50</v>
      </c>
      <c r="R39" s="11">
        <f t="shared" si="5"/>
        <v>340</v>
      </c>
      <c r="S39" s="11">
        <f t="shared" si="6"/>
        <v>68</v>
      </c>
      <c r="T39" s="13" t="s">
        <v>13</v>
      </c>
      <c r="U39" s="13"/>
    </row>
    <row r="40" spans="1:21" ht="15.75" x14ac:dyDescent="0.25">
      <c r="A40" s="9">
        <v>38</v>
      </c>
      <c r="B40" s="18" t="s">
        <v>54</v>
      </c>
      <c r="C40" s="5">
        <v>19</v>
      </c>
      <c r="D40" s="15" t="s">
        <v>33</v>
      </c>
      <c r="E40" s="5">
        <f t="shared" si="1"/>
        <v>19</v>
      </c>
      <c r="F40" s="5">
        <v>17</v>
      </c>
      <c r="G40" s="15" t="s">
        <v>33</v>
      </c>
      <c r="H40" s="5">
        <f t="shared" si="7"/>
        <v>17</v>
      </c>
      <c r="I40" s="5">
        <v>18</v>
      </c>
      <c r="J40" s="15" t="s">
        <v>33</v>
      </c>
      <c r="K40" s="5">
        <f t="shared" si="2"/>
        <v>18</v>
      </c>
      <c r="L40" s="5">
        <v>18</v>
      </c>
      <c r="M40" s="15" t="s">
        <v>33</v>
      </c>
      <c r="N40" s="5">
        <f t="shared" si="3"/>
        <v>18</v>
      </c>
      <c r="O40" s="5">
        <v>19</v>
      </c>
      <c r="P40" s="15" t="s">
        <v>33</v>
      </c>
      <c r="Q40" s="12">
        <f t="shared" si="4"/>
        <v>19</v>
      </c>
      <c r="R40" s="11">
        <f t="shared" si="5"/>
        <v>91</v>
      </c>
      <c r="S40" s="11">
        <f t="shared" si="6"/>
        <v>18.2</v>
      </c>
      <c r="T40" s="14" t="s">
        <v>34</v>
      </c>
      <c r="U40" s="13"/>
    </row>
    <row r="41" spans="1:21" ht="15.75" x14ac:dyDescent="0.25">
      <c r="A41" s="5">
        <v>39</v>
      </c>
      <c r="B41" s="10" t="s">
        <v>55</v>
      </c>
      <c r="C41" s="5">
        <v>17</v>
      </c>
      <c r="D41" s="5">
        <f>VLOOKUP(B41,[1]Marks!$C$4:$K$119,9,0)</f>
        <v>27</v>
      </c>
      <c r="E41" s="5">
        <f t="shared" si="1"/>
        <v>44</v>
      </c>
      <c r="F41" s="5">
        <v>17</v>
      </c>
      <c r="G41" s="5">
        <v>15</v>
      </c>
      <c r="H41" s="5">
        <f t="shared" si="7"/>
        <v>32</v>
      </c>
      <c r="I41" s="5" t="s">
        <v>33</v>
      </c>
      <c r="J41" s="5">
        <v>24</v>
      </c>
      <c r="K41" s="5">
        <f t="shared" si="2"/>
        <v>24</v>
      </c>
      <c r="L41" s="5">
        <v>20</v>
      </c>
      <c r="M41" s="5">
        <v>39</v>
      </c>
      <c r="N41" s="5">
        <f t="shared" si="3"/>
        <v>59</v>
      </c>
      <c r="O41" s="5">
        <v>20</v>
      </c>
      <c r="P41" s="11">
        <v>25</v>
      </c>
      <c r="Q41" s="12">
        <f t="shared" si="4"/>
        <v>45</v>
      </c>
      <c r="R41" s="11">
        <f t="shared" si="5"/>
        <v>204</v>
      </c>
      <c r="S41" s="11">
        <f t="shared" si="6"/>
        <v>40.799999999999997</v>
      </c>
      <c r="T41" s="14" t="s">
        <v>20</v>
      </c>
      <c r="U41" s="13" t="s">
        <v>29</v>
      </c>
    </row>
    <row r="42" spans="1:21" ht="15.75" x14ac:dyDescent="0.25">
      <c r="A42" s="9">
        <v>40</v>
      </c>
      <c r="B42" s="10" t="s">
        <v>56</v>
      </c>
      <c r="C42" s="5">
        <v>18</v>
      </c>
      <c r="D42" s="5">
        <f>VLOOKUP(B42,[1]Marks!$C$4:$K$119,9,0)</f>
        <v>67</v>
      </c>
      <c r="E42" s="5">
        <f t="shared" si="1"/>
        <v>85</v>
      </c>
      <c r="F42" s="5">
        <v>19</v>
      </c>
      <c r="G42" s="5">
        <v>57</v>
      </c>
      <c r="H42" s="5">
        <f t="shared" si="7"/>
        <v>76</v>
      </c>
      <c r="I42" s="5">
        <v>19</v>
      </c>
      <c r="J42" s="5">
        <v>46</v>
      </c>
      <c r="K42" s="5">
        <f t="shared" si="2"/>
        <v>65</v>
      </c>
      <c r="L42" s="5">
        <v>19</v>
      </c>
      <c r="M42" s="5">
        <v>36</v>
      </c>
      <c r="N42" s="5">
        <f t="shared" si="3"/>
        <v>55</v>
      </c>
      <c r="O42" s="5">
        <v>17</v>
      </c>
      <c r="P42" s="11">
        <v>45</v>
      </c>
      <c r="Q42" s="12">
        <f t="shared" si="4"/>
        <v>62</v>
      </c>
      <c r="R42" s="11">
        <f t="shared" si="5"/>
        <v>343</v>
      </c>
      <c r="S42" s="11">
        <f t="shared" si="6"/>
        <v>68.599999999999994</v>
      </c>
      <c r="T42" s="13" t="s">
        <v>13</v>
      </c>
      <c r="U42" s="13"/>
    </row>
    <row r="43" spans="1:21" ht="15.75" x14ac:dyDescent="0.25">
      <c r="A43" s="9">
        <v>41</v>
      </c>
      <c r="B43" s="10" t="s">
        <v>57</v>
      </c>
      <c r="C43" s="5">
        <v>19</v>
      </c>
      <c r="D43" s="5">
        <f>VLOOKUP(B43,[1]Marks!$C$4:$K$119,9,0)</f>
        <v>70</v>
      </c>
      <c r="E43" s="5">
        <f t="shared" si="1"/>
        <v>89</v>
      </c>
      <c r="F43" s="5">
        <v>20</v>
      </c>
      <c r="G43" s="5">
        <v>49</v>
      </c>
      <c r="H43" s="5">
        <f t="shared" si="7"/>
        <v>69</v>
      </c>
      <c r="I43" s="5">
        <v>20</v>
      </c>
      <c r="J43" s="5">
        <v>60</v>
      </c>
      <c r="K43" s="5">
        <f t="shared" si="2"/>
        <v>80</v>
      </c>
      <c r="L43" s="5">
        <v>20</v>
      </c>
      <c r="M43" s="5">
        <v>50</v>
      </c>
      <c r="N43" s="5">
        <f t="shared" si="3"/>
        <v>70</v>
      </c>
      <c r="O43" s="5">
        <v>19</v>
      </c>
      <c r="P43" s="11">
        <v>54</v>
      </c>
      <c r="Q43" s="12">
        <f t="shared" si="4"/>
        <v>73</v>
      </c>
      <c r="R43" s="11">
        <f t="shared" si="5"/>
        <v>381</v>
      </c>
      <c r="S43" s="11">
        <f t="shared" si="6"/>
        <v>76.2</v>
      </c>
      <c r="T43" s="13" t="s">
        <v>13</v>
      </c>
      <c r="U43" s="13"/>
    </row>
    <row r="44" spans="1:21" ht="15.75" x14ac:dyDescent="0.25">
      <c r="A44" s="5">
        <v>42</v>
      </c>
      <c r="B44" s="10" t="s">
        <v>58</v>
      </c>
      <c r="C44" s="5">
        <v>19</v>
      </c>
      <c r="D44" s="5">
        <f>VLOOKUP(B44,[1]Marks!$C$4:$K$119,9,0)</f>
        <v>66</v>
      </c>
      <c r="E44" s="5">
        <f t="shared" si="1"/>
        <v>85</v>
      </c>
      <c r="F44" s="5">
        <v>17</v>
      </c>
      <c r="G44" s="5">
        <v>49</v>
      </c>
      <c r="H44" s="5">
        <f t="shared" si="7"/>
        <v>66</v>
      </c>
      <c r="I44" s="5">
        <v>20</v>
      </c>
      <c r="J44" s="5">
        <v>44</v>
      </c>
      <c r="K44" s="5">
        <f t="shared" si="2"/>
        <v>64</v>
      </c>
      <c r="L44" s="5">
        <v>20</v>
      </c>
      <c r="M44" s="5">
        <v>41</v>
      </c>
      <c r="N44" s="5">
        <f t="shared" si="3"/>
        <v>61</v>
      </c>
      <c r="O44" s="5">
        <v>20</v>
      </c>
      <c r="P44" s="11">
        <v>44</v>
      </c>
      <c r="Q44" s="12">
        <f t="shared" si="4"/>
        <v>64</v>
      </c>
      <c r="R44" s="11">
        <f t="shared" si="5"/>
        <v>340</v>
      </c>
      <c r="S44" s="11">
        <f t="shared" si="6"/>
        <v>68</v>
      </c>
      <c r="T44" s="13" t="s">
        <v>13</v>
      </c>
      <c r="U44" s="13"/>
    </row>
    <row r="45" spans="1:21" ht="15.75" x14ac:dyDescent="0.25">
      <c r="A45" s="9">
        <v>43</v>
      </c>
      <c r="B45" s="20" t="s">
        <v>59</v>
      </c>
      <c r="C45" s="5">
        <v>19</v>
      </c>
      <c r="D45" s="5">
        <v>31</v>
      </c>
      <c r="E45" s="5">
        <f t="shared" si="1"/>
        <v>50</v>
      </c>
      <c r="F45" s="5">
        <v>19</v>
      </c>
      <c r="G45" s="5">
        <v>40</v>
      </c>
      <c r="H45" s="5">
        <f t="shared" si="7"/>
        <v>59</v>
      </c>
      <c r="I45" s="5">
        <v>19</v>
      </c>
      <c r="J45" s="5">
        <v>53</v>
      </c>
      <c r="K45" s="5">
        <f t="shared" si="2"/>
        <v>72</v>
      </c>
      <c r="L45" s="5">
        <v>20</v>
      </c>
      <c r="M45" s="5">
        <v>36</v>
      </c>
      <c r="N45" s="5">
        <f t="shared" si="3"/>
        <v>56</v>
      </c>
      <c r="O45" s="5">
        <v>19</v>
      </c>
      <c r="P45" s="11">
        <v>45</v>
      </c>
      <c r="Q45" s="12">
        <f t="shared" si="4"/>
        <v>64</v>
      </c>
      <c r="R45" s="11">
        <f t="shared" si="5"/>
        <v>301</v>
      </c>
      <c r="S45" s="11">
        <f t="shared" si="6"/>
        <v>60.2</v>
      </c>
      <c r="T45" s="22" t="s">
        <v>13</v>
      </c>
      <c r="U45" s="13"/>
    </row>
    <row r="46" spans="1:21" ht="15.75" x14ac:dyDescent="0.25">
      <c r="A46" s="9">
        <v>44</v>
      </c>
      <c r="B46" s="10" t="s">
        <v>60</v>
      </c>
      <c r="C46" s="5">
        <v>19</v>
      </c>
      <c r="D46" s="5">
        <f>VLOOKUP(B46,[1]Marks!$C$4:$K$119,9,0)</f>
        <v>64</v>
      </c>
      <c r="E46" s="5">
        <f t="shared" si="1"/>
        <v>83</v>
      </c>
      <c r="F46" s="5">
        <v>20</v>
      </c>
      <c r="G46" s="5">
        <v>68</v>
      </c>
      <c r="H46" s="5">
        <f t="shared" si="7"/>
        <v>88</v>
      </c>
      <c r="I46" s="5">
        <v>19</v>
      </c>
      <c r="J46" s="5">
        <v>50</v>
      </c>
      <c r="K46" s="5">
        <f t="shared" si="2"/>
        <v>69</v>
      </c>
      <c r="L46" s="5">
        <v>20</v>
      </c>
      <c r="M46" s="5">
        <v>50</v>
      </c>
      <c r="N46" s="5">
        <f t="shared" si="3"/>
        <v>70</v>
      </c>
      <c r="O46" s="5">
        <v>19</v>
      </c>
      <c r="P46" s="11">
        <v>48</v>
      </c>
      <c r="Q46" s="12">
        <f t="shared" si="4"/>
        <v>67</v>
      </c>
      <c r="R46" s="11">
        <f t="shared" si="5"/>
        <v>377</v>
      </c>
      <c r="S46" s="11">
        <f t="shared" si="6"/>
        <v>75.400000000000006</v>
      </c>
      <c r="T46" s="13" t="s">
        <v>13</v>
      </c>
      <c r="U46" s="13"/>
    </row>
    <row r="47" spans="1:21" ht="15.75" x14ac:dyDescent="0.25">
      <c r="A47" s="5">
        <v>45</v>
      </c>
      <c r="B47" s="10" t="s">
        <v>61</v>
      </c>
      <c r="C47" s="5">
        <v>19</v>
      </c>
      <c r="D47" s="5">
        <f>VLOOKUP(B47,[1]Marks!$C$4:$K$119,9,0)</f>
        <v>62</v>
      </c>
      <c r="E47" s="5">
        <f t="shared" si="1"/>
        <v>81</v>
      </c>
      <c r="F47" s="5">
        <v>19</v>
      </c>
      <c r="G47" s="5">
        <v>50</v>
      </c>
      <c r="H47" s="5">
        <f t="shared" si="7"/>
        <v>69</v>
      </c>
      <c r="I47" s="5">
        <v>20</v>
      </c>
      <c r="J47" s="5">
        <v>51</v>
      </c>
      <c r="K47" s="5">
        <f t="shared" si="2"/>
        <v>71</v>
      </c>
      <c r="L47" s="5">
        <v>20</v>
      </c>
      <c r="M47" s="5">
        <v>32</v>
      </c>
      <c r="N47" s="5">
        <f t="shared" si="3"/>
        <v>52</v>
      </c>
      <c r="O47" s="5">
        <v>20</v>
      </c>
      <c r="P47" s="11">
        <v>49</v>
      </c>
      <c r="Q47" s="12">
        <f t="shared" si="4"/>
        <v>69</v>
      </c>
      <c r="R47" s="11">
        <f t="shared" si="5"/>
        <v>342</v>
      </c>
      <c r="S47" s="11">
        <f t="shared" si="6"/>
        <v>68.400000000000006</v>
      </c>
      <c r="T47" s="13" t="s">
        <v>13</v>
      </c>
      <c r="U47" s="13"/>
    </row>
    <row r="48" spans="1:21" ht="15.75" x14ac:dyDescent="0.25">
      <c r="A48" s="9">
        <v>46</v>
      </c>
      <c r="B48" s="10" t="s">
        <v>62</v>
      </c>
      <c r="C48" s="5">
        <v>19</v>
      </c>
      <c r="D48" s="5">
        <f>VLOOKUP(B48,[1]Marks!$C$4:$K$119,9,0)</f>
        <v>71</v>
      </c>
      <c r="E48" s="5">
        <f t="shared" si="1"/>
        <v>90</v>
      </c>
      <c r="F48" s="5">
        <v>19</v>
      </c>
      <c r="G48" s="5">
        <v>66</v>
      </c>
      <c r="H48" s="5">
        <f t="shared" si="7"/>
        <v>85</v>
      </c>
      <c r="I48" s="5">
        <v>19</v>
      </c>
      <c r="J48" s="5">
        <v>61</v>
      </c>
      <c r="K48" s="5">
        <f t="shared" si="2"/>
        <v>80</v>
      </c>
      <c r="L48" s="5">
        <v>20</v>
      </c>
      <c r="M48" s="5">
        <v>34</v>
      </c>
      <c r="N48" s="5">
        <f t="shared" si="3"/>
        <v>54</v>
      </c>
      <c r="O48" s="5">
        <v>20</v>
      </c>
      <c r="P48" s="11">
        <v>47</v>
      </c>
      <c r="Q48" s="12">
        <f t="shared" si="4"/>
        <v>67</v>
      </c>
      <c r="R48" s="11">
        <f t="shared" si="5"/>
        <v>376</v>
      </c>
      <c r="S48" s="11">
        <f t="shared" si="6"/>
        <v>75.2</v>
      </c>
      <c r="T48" s="13" t="s">
        <v>13</v>
      </c>
      <c r="U48" s="13"/>
    </row>
    <row r="49" spans="1:21" ht="15.75" x14ac:dyDescent="0.25">
      <c r="A49" s="9">
        <v>47</v>
      </c>
      <c r="B49" s="10" t="s">
        <v>63</v>
      </c>
      <c r="C49" s="5">
        <v>19</v>
      </c>
      <c r="D49" s="5">
        <f>VLOOKUP(B49,[1]Marks!$C$4:$K$119,9,0)</f>
        <v>54</v>
      </c>
      <c r="E49" s="5">
        <f t="shared" si="1"/>
        <v>73</v>
      </c>
      <c r="F49" s="5">
        <v>19</v>
      </c>
      <c r="G49" s="5">
        <v>50</v>
      </c>
      <c r="H49" s="5">
        <f t="shared" si="7"/>
        <v>69</v>
      </c>
      <c r="I49" s="5">
        <v>18</v>
      </c>
      <c r="J49" s="5">
        <v>65</v>
      </c>
      <c r="K49" s="5">
        <f t="shared" si="2"/>
        <v>83</v>
      </c>
      <c r="L49" s="5">
        <v>20</v>
      </c>
      <c r="M49" s="5">
        <v>41</v>
      </c>
      <c r="N49" s="5">
        <f t="shared" si="3"/>
        <v>61</v>
      </c>
      <c r="O49" s="5">
        <v>19</v>
      </c>
      <c r="P49" s="11">
        <v>44</v>
      </c>
      <c r="Q49" s="12">
        <f t="shared" si="4"/>
        <v>63</v>
      </c>
      <c r="R49" s="11">
        <f t="shared" si="5"/>
        <v>349</v>
      </c>
      <c r="S49" s="11">
        <f t="shared" si="6"/>
        <v>69.8</v>
      </c>
      <c r="T49" s="13" t="s">
        <v>13</v>
      </c>
      <c r="U49" s="13"/>
    </row>
    <row r="50" spans="1:21" ht="15.75" x14ac:dyDescent="0.25">
      <c r="A50" s="5">
        <v>48</v>
      </c>
      <c r="B50" s="10" t="s">
        <v>64</v>
      </c>
      <c r="C50" s="5">
        <v>19</v>
      </c>
      <c r="D50" s="5">
        <f>VLOOKUP(B50,[1]Marks!$C$4:$K$119,9,0)</f>
        <v>52</v>
      </c>
      <c r="E50" s="5">
        <f t="shared" si="1"/>
        <v>71</v>
      </c>
      <c r="F50" s="5">
        <v>18</v>
      </c>
      <c r="G50" s="5">
        <v>28</v>
      </c>
      <c r="H50" s="5">
        <f t="shared" si="7"/>
        <v>46</v>
      </c>
      <c r="I50" s="5">
        <v>18</v>
      </c>
      <c r="J50" s="5">
        <v>40</v>
      </c>
      <c r="K50" s="5">
        <f t="shared" si="2"/>
        <v>58</v>
      </c>
      <c r="L50" s="5">
        <v>20</v>
      </c>
      <c r="M50" s="5">
        <v>22</v>
      </c>
      <c r="N50" s="5">
        <f t="shared" si="3"/>
        <v>42</v>
      </c>
      <c r="O50" s="5">
        <v>19</v>
      </c>
      <c r="P50" s="11">
        <v>41</v>
      </c>
      <c r="Q50" s="12">
        <f t="shared" si="4"/>
        <v>60</v>
      </c>
      <c r="R50" s="11">
        <f t="shared" si="5"/>
        <v>277</v>
      </c>
      <c r="S50" s="11">
        <f t="shared" si="6"/>
        <v>55.4</v>
      </c>
      <c r="T50" s="14" t="s">
        <v>20</v>
      </c>
      <c r="U50" s="13"/>
    </row>
    <row r="51" spans="1:21" ht="15.75" x14ac:dyDescent="0.25">
      <c r="A51" s="9">
        <v>49</v>
      </c>
      <c r="B51" s="10" t="s">
        <v>65</v>
      </c>
      <c r="C51" s="5">
        <v>18</v>
      </c>
      <c r="D51" s="5">
        <f>VLOOKUP(B51,[1]Marks!$C$4:$K$119,9,0)</f>
        <v>38</v>
      </c>
      <c r="E51" s="5">
        <f t="shared" si="1"/>
        <v>56</v>
      </c>
      <c r="F51" s="5">
        <v>19</v>
      </c>
      <c r="G51" s="5">
        <v>32</v>
      </c>
      <c r="H51" s="5">
        <f t="shared" si="7"/>
        <v>51</v>
      </c>
      <c r="I51" s="5">
        <v>19</v>
      </c>
      <c r="J51" s="5">
        <v>45</v>
      </c>
      <c r="K51" s="5">
        <f t="shared" si="2"/>
        <v>64</v>
      </c>
      <c r="L51" s="5">
        <v>20</v>
      </c>
      <c r="M51" s="5">
        <v>36</v>
      </c>
      <c r="N51" s="5">
        <f t="shared" si="3"/>
        <v>56</v>
      </c>
      <c r="O51" s="5">
        <v>20</v>
      </c>
      <c r="P51" s="11">
        <v>42</v>
      </c>
      <c r="Q51" s="12">
        <f t="shared" si="4"/>
        <v>62</v>
      </c>
      <c r="R51" s="11">
        <f t="shared" si="5"/>
        <v>289</v>
      </c>
      <c r="S51" s="11">
        <f t="shared" si="6"/>
        <v>57.8</v>
      </c>
      <c r="T51" s="13" t="s">
        <v>13</v>
      </c>
      <c r="U51" s="13"/>
    </row>
    <row r="52" spans="1:21" ht="15.75" x14ac:dyDescent="0.25">
      <c r="A52" s="9">
        <v>50</v>
      </c>
      <c r="B52" s="10" t="s">
        <v>66</v>
      </c>
      <c r="C52" s="5">
        <v>19</v>
      </c>
      <c r="D52" s="5">
        <f>VLOOKUP(B52,[1]Marks!$C$4:$K$119,9,0)</f>
        <v>44</v>
      </c>
      <c r="E52" s="5">
        <f t="shared" si="1"/>
        <v>63</v>
      </c>
      <c r="F52" s="5">
        <v>19</v>
      </c>
      <c r="G52" s="5">
        <v>62</v>
      </c>
      <c r="H52" s="5">
        <f t="shared" si="7"/>
        <v>81</v>
      </c>
      <c r="I52" s="5">
        <v>19</v>
      </c>
      <c r="J52" s="5">
        <v>41</v>
      </c>
      <c r="K52" s="5">
        <f t="shared" si="2"/>
        <v>60</v>
      </c>
      <c r="L52" s="5">
        <v>20</v>
      </c>
      <c r="M52" s="5">
        <v>33</v>
      </c>
      <c r="N52" s="5">
        <f t="shared" si="3"/>
        <v>53</v>
      </c>
      <c r="O52" s="5">
        <v>19</v>
      </c>
      <c r="P52" s="11">
        <v>41</v>
      </c>
      <c r="Q52" s="12">
        <f t="shared" si="4"/>
        <v>60</v>
      </c>
      <c r="R52" s="11">
        <f t="shared" si="5"/>
        <v>317</v>
      </c>
      <c r="S52" s="11">
        <f t="shared" si="6"/>
        <v>63.4</v>
      </c>
      <c r="T52" s="13" t="s">
        <v>13</v>
      </c>
      <c r="U52" s="13"/>
    </row>
    <row r="53" spans="1:21" ht="15.75" x14ac:dyDescent="0.25">
      <c r="A53" s="9">
        <v>51</v>
      </c>
      <c r="B53" s="10" t="s">
        <v>67</v>
      </c>
      <c r="C53" s="5">
        <v>18</v>
      </c>
      <c r="D53" s="5">
        <f>VLOOKUP(B53,[1]Marks!$C$4:$K$119,9,0)</f>
        <v>35</v>
      </c>
      <c r="E53" s="5">
        <f t="shared" si="1"/>
        <v>53</v>
      </c>
      <c r="F53" s="5">
        <v>18</v>
      </c>
      <c r="G53" s="5">
        <v>24</v>
      </c>
      <c r="H53" s="5">
        <f t="shared" si="7"/>
        <v>42</v>
      </c>
      <c r="I53" s="5">
        <v>19</v>
      </c>
      <c r="J53" s="5">
        <v>31</v>
      </c>
      <c r="K53" s="5">
        <f t="shared" si="2"/>
        <v>50</v>
      </c>
      <c r="L53" s="5">
        <v>19</v>
      </c>
      <c r="M53" s="5">
        <v>40</v>
      </c>
      <c r="N53" s="5">
        <f t="shared" si="3"/>
        <v>59</v>
      </c>
      <c r="O53" s="5">
        <v>20</v>
      </c>
      <c r="P53" s="11">
        <v>42</v>
      </c>
      <c r="Q53" s="12">
        <f t="shared" si="4"/>
        <v>62</v>
      </c>
      <c r="R53" s="11">
        <f t="shared" si="5"/>
        <v>266</v>
      </c>
      <c r="S53" s="11">
        <f t="shared" si="6"/>
        <v>53.2</v>
      </c>
      <c r="T53" s="14" t="s">
        <v>20</v>
      </c>
      <c r="U53" s="13"/>
    </row>
    <row r="54" spans="1:21" ht="15.75" x14ac:dyDescent="0.25">
      <c r="A54" s="5">
        <v>52</v>
      </c>
      <c r="B54" s="10" t="s">
        <v>68</v>
      </c>
      <c r="C54" s="5">
        <v>19</v>
      </c>
      <c r="D54" s="15" t="s">
        <v>33</v>
      </c>
      <c r="E54" s="5">
        <f t="shared" si="1"/>
        <v>19</v>
      </c>
      <c r="F54" s="5">
        <v>20</v>
      </c>
      <c r="G54" s="15" t="s">
        <v>33</v>
      </c>
      <c r="H54" s="5">
        <f t="shared" si="7"/>
        <v>20</v>
      </c>
      <c r="I54" s="5">
        <v>19</v>
      </c>
      <c r="J54" s="15" t="s">
        <v>33</v>
      </c>
      <c r="K54" s="5">
        <f t="shared" si="2"/>
        <v>19</v>
      </c>
      <c r="L54" s="5">
        <v>20</v>
      </c>
      <c r="M54" s="15" t="s">
        <v>33</v>
      </c>
      <c r="N54" s="5">
        <f t="shared" si="3"/>
        <v>20</v>
      </c>
      <c r="O54" s="5">
        <v>19</v>
      </c>
      <c r="P54" s="15" t="s">
        <v>33</v>
      </c>
      <c r="Q54" s="12">
        <f t="shared" si="4"/>
        <v>19</v>
      </c>
      <c r="R54" s="11">
        <f t="shared" si="5"/>
        <v>97</v>
      </c>
      <c r="S54" s="11">
        <f t="shared" si="6"/>
        <v>19.399999999999999</v>
      </c>
      <c r="T54" s="14" t="s">
        <v>34</v>
      </c>
      <c r="U54" s="13"/>
    </row>
    <row r="55" spans="1:21" ht="15.75" x14ac:dyDescent="0.25">
      <c r="A55" s="9">
        <v>53</v>
      </c>
      <c r="B55" s="10" t="s">
        <v>69</v>
      </c>
      <c r="C55" s="5">
        <v>19</v>
      </c>
      <c r="D55" s="5">
        <f>VLOOKUP(B55,[1]Marks!$C$4:$K$119,9,0)</f>
        <v>31</v>
      </c>
      <c r="E55" s="5">
        <f t="shared" si="1"/>
        <v>50</v>
      </c>
      <c r="F55" s="5">
        <v>19</v>
      </c>
      <c r="G55" s="5">
        <v>33</v>
      </c>
      <c r="H55" s="5">
        <f t="shared" si="7"/>
        <v>52</v>
      </c>
      <c r="I55" s="5">
        <v>19</v>
      </c>
      <c r="J55" s="5">
        <v>43</v>
      </c>
      <c r="K55" s="5">
        <f t="shared" si="2"/>
        <v>62</v>
      </c>
      <c r="L55" s="5">
        <v>19</v>
      </c>
      <c r="M55" s="5">
        <v>54</v>
      </c>
      <c r="N55" s="5">
        <f t="shared" si="3"/>
        <v>73</v>
      </c>
      <c r="O55" s="5">
        <v>19</v>
      </c>
      <c r="P55" s="11">
        <v>41</v>
      </c>
      <c r="Q55" s="12">
        <f t="shared" si="4"/>
        <v>60</v>
      </c>
      <c r="R55" s="11">
        <f t="shared" si="5"/>
        <v>297</v>
      </c>
      <c r="S55" s="11">
        <f t="shared" si="6"/>
        <v>59.4</v>
      </c>
      <c r="T55" s="13" t="s">
        <v>13</v>
      </c>
      <c r="U55" s="13"/>
    </row>
    <row r="56" spans="1:21" ht="15.75" x14ac:dyDescent="0.25">
      <c r="A56" s="9">
        <v>54</v>
      </c>
      <c r="B56" s="10" t="s">
        <v>70</v>
      </c>
      <c r="C56" s="5">
        <v>14</v>
      </c>
      <c r="D56" s="5">
        <f>VLOOKUP(B56,[1]Marks!$C$4:$K$119,9,0)</f>
        <v>3</v>
      </c>
      <c r="E56" s="5">
        <f t="shared" si="1"/>
        <v>17</v>
      </c>
      <c r="F56" s="5">
        <v>18</v>
      </c>
      <c r="G56" s="5">
        <v>4</v>
      </c>
      <c r="H56" s="5">
        <f t="shared" si="7"/>
        <v>22</v>
      </c>
      <c r="I56" s="5">
        <v>20</v>
      </c>
      <c r="J56" s="5">
        <v>14</v>
      </c>
      <c r="K56" s="5">
        <f t="shared" si="2"/>
        <v>34</v>
      </c>
      <c r="L56" s="5">
        <v>19</v>
      </c>
      <c r="M56" s="5">
        <f>VLOOKUP(B56,[2]Sheet1!$B$3:$O$117,14,0)</f>
        <v>20</v>
      </c>
      <c r="N56" s="5">
        <f t="shared" si="3"/>
        <v>39</v>
      </c>
      <c r="O56" s="5">
        <v>20</v>
      </c>
      <c r="P56" s="11">
        <v>31</v>
      </c>
      <c r="Q56" s="12">
        <f t="shared" si="4"/>
        <v>51</v>
      </c>
      <c r="R56" s="11">
        <f t="shared" si="5"/>
        <v>163</v>
      </c>
      <c r="S56" s="11">
        <f t="shared" si="6"/>
        <v>32.6</v>
      </c>
      <c r="T56" s="14" t="s">
        <v>20</v>
      </c>
      <c r="U56" s="13"/>
    </row>
    <row r="57" spans="1:21" ht="15.75" x14ac:dyDescent="0.25">
      <c r="A57" s="5">
        <v>55</v>
      </c>
      <c r="B57" s="10" t="s">
        <v>71</v>
      </c>
      <c r="C57" s="5">
        <v>19</v>
      </c>
      <c r="D57" s="5">
        <f>VLOOKUP(B57,[1]Marks!$C$4:$K$119,9,0)</f>
        <v>59</v>
      </c>
      <c r="E57" s="5">
        <f t="shared" si="1"/>
        <v>78</v>
      </c>
      <c r="F57" s="5">
        <v>20</v>
      </c>
      <c r="G57" s="5">
        <v>50</v>
      </c>
      <c r="H57" s="5">
        <f t="shared" si="7"/>
        <v>70</v>
      </c>
      <c r="I57" s="5">
        <v>19</v>
      </c>
      <c r="J57" s="5">
        <v>64</v>
      </c>
      <c r="K57" s="5">
        <f t="shared" si="2"/>
        <v>83</v>
      </c>
      <c r="L57" s="5">
        <v>20</v>
      </c>
      <c r="M57" s="5">
        <v>33</v>
      </c>
      <c r="N57" s="5">
        <f t="shared" si="3"/>
        <v>53</v>
      </c>
      <c r="O57" s="5">
        <v>19</v>
      </c>
      <c r="P57" s="11">
        <v>43</v>
      </c>
      <c r="Q57" s="12">
        <f t="shared" si="4"/>
        <v>62</v>
      </c>
      <c r="R57" s="11">
        <f t="shared" si="5"/>
        <v>346</v>
      </c>
      <c r="S57" s="11">
        <f t="shared" si="6"/>
        <v>69.2</v>
      </c>
      <c r="T57" s="13" t="s">
        <v>13</v>
      </c>
      <c r="U57" s="13"/>
    </row>
    <row r="58" spans="1:21" ht="15.75" x14ac:dyDescent="0.25">
      <c r="A58" s="9">
        <v>56</v>
      </c>
      <c r="B58" s="10" t="s">
        <v>72</v>
      </c>
      <c r="C58" s="5">
        <v>19</v>
      </c>
      <c r="D58" s="5">
        <f>VLOOKUP(B58,[1]Marks!$C$4:$K$119,9,0)</f>
        <v>50</v>
      </c>
      <c r="E58" s="5">
        <f t="shared" si="1"/>
        <v>69</v>
      </c>
      <c r="F58" s="5">
        <v>19</v>
      </c>
      <c r="G58" s="5">
        <v>52</v>
      </c>
      <c r="H58" s="5">
        <f t="shared" si="7"/>
        <v>71</v>
      </c>
      <c r="I58" s="5">
        <v>19</v>
      </c>
      <c r="J58" s="5">
        <v>34</v>
      </c>
      <c r="K58" s="5">
        <f t="shared" si="2"/>
        <v>53</v>
      </c>
      <c r="L58" s="5">
        <v>20</v>
      </c>
      <c r="M58" s="5">
        <v>53</v>
      </c>
      <c r="N58" s="5">
        <f t="shared" si="3"/>
        <v>73</v>
      </c>
      <c r="O58" s="5">
        <v>18</v>
      </c>
      <c r="P58" s="11">
        <v>55</v>
      </c>
      <c r="Q58" s="12">
        <f t="shared" si="4"/>
        <v>73</v>
      </c>
      <c r="R58" s="11">
        <f t="shared" si="5"/>
        <v>339</v>
      </c>
      <c r="S58" s="11">
        <f t="shared" si="6"/>
        <v>67.8</v>
      </c>
      <c r="T58" s="13" t="s">
        <v>13</v>
      </c>
      <c r="U58" s="13"/>
    </row>
    <row r="59" spans="1:21" ht="15.75" x14ac:dyDescent="0.25">
      <c r="A59" s="9">
        <v>57</v>
      </c>
      <c r="B59" s="20" t="s">
        <v>73</v>
      </c>
      <c r="C59" s="5">
        <v>19</v>
      </c>
      <c r="D59" s="5">
        <f>VLOOKUP(B59,[1]Marks!$C$4:$K$119,9,0)</f>
        <v>35</v>
      </c>
      <c r="E59" s="5">
        <f t="shared" si="1"/>
        <v>54</v>
      </c>
      <c r="F59" s="5">
        <v>19</v>
      </c>
      <c r="G59" s="5">
        <v>31</v>
      </c>
      <c r="H59" s="5">
        <f t="shared" si="7"/>
        <v>50</v>
      </c>
      <c r="I59" s="5">
        <v>17</v>
      </c>
      <c r="J59" s="5">
        <v>43</v>
      </c>
      <c r="K59" s="5">
        <f t="shared" si="2"/>
        <v>60</v>
      </c>
      <c r="L59" s="5">
        <v>20</v>
      </c>
      <c r="M59" s="5">
        <v>33</v>
      </c>
      <c r="N59" s="5">
        <f t="shared" si="3"/>
        <v>53</v>
      </c>
      <c r="O59" s="5">
        <v>19</v>
      </c>
      <c r="P59" s="11">
        <v>41</v>
      </c>
      <c r="Q59" s="12">
        <f t="shared" si="4"/>
        <v>60</v>
      </c>
      <c r="R59" s="11">
        <f t="shared" si="5"/>
        <v>277</v>
      </c>
      <c r="S59" s="11">
        <f t="shared" si="6"/>
        <v>55.4</v>
      </c>
      <c r="T59" s="22" t="s">
        <v>13</v>
      </c>
      <c r="U59" s="13"/>
    </row>
    <row r="60" spans="1:21" ht="15.75" x14ac:dyDescent="0.25">
      <c r="A60" s="5">
        <v>58</v>
      </c>
      <c r="B60" s="10" t="s">
        <v>74</v>
      </c>
      <c r="C60" s="5">
        <v>19</v>
      </c>
      <c r="D60" s="5">
        <f>VLOOKUP(B60,[1]Marks!$C$4:$K$119,9,0)</f>
        <v>18</v>
      </c>
      <c r="E60" s="5">
        <f t="shared" si="1"/>
        <v>37</v>
      </c>
      <c r="F60" s="5">
        <v>18</v>
      </c>
      <c r="G60" s="5">
        <v>30</v>
      </c>
      <c r="H60" s="5">
        <f t="shared" si="7"/>
        <v>48</v>
      </c>
      <c r="I60" s="5">
        <v>20</v>
      </c>
      <c r="J60" s="5">
        <v>30</v>
      </c>
      <c r="K60" s="5">
        <f t="shared" si="2"/>
        <v>50</v>
      </c>
      <c r="L60" s="5">
        <v>20</v>
      </c>
      <c r="M60" s="5">
        <v>33</v>
      </c>
      <c r="N60" s="5">
        <f t="shared" si="3"/>
        <v>53</v>
      </c>
      <c r="O60" s="5">
        <v>20</v>
      </c>
      <c r="P60" s="11">
        <v>40</v>
      </c>
      <c r="Q60" s="12">
        <f t="shared" si="4"/>
        <v>60</v>
      </c>
      <c r="R60" s="11">
        <f t="shared" si="5"/>
        <v>248</v>
      </c>
      <c r="S60" s="11">
        <f t="shared" si="6"/>
        <v>49.6</v>
      </c>
      <c r="T60" s="14" t="s">
        <v>20</v>
      </c>
      <c r="U60" s="13"/>
    </row>
    <row r="61" spans="1:21" ht="15.75" x14ac:dyDescent="0.25">
      <c r="A61" s="9">
        <v>59</v>
      </c>
      <c r="B61" s="10" t="s">
        <v>75</v>
      </c>
      <c r="C61" s="5">
        <v>19</v>
      </c>
      <c r="D61" s="5">
        <f>VLOOKUP(B61,[1]Marks!$C$4:$K$119,9,0)</f>
        <v>40</v>
      </c>
      <c r="E61" s="5">
        <f t="shared" si="1"/>
        <v>59</v>
      </c>
      <c r="F61" s="5">
        <v>19</v>
      </c>
      <c r="G61" s="5">
        <v>19</v>
      </c>
      <c r="H61" s="5">
        <f t="shared" si="7"/>
        <v>38</v>
      </c>
      <c r="I61" s="5">
        <v>20</v>
      </c>
      <c r="J61" s="5">
        <v>36</v>
      </c>
      <c r="K61" s="5">
        <f t="shared" si="2"/>
        <v>56</v>
      </c>
      <c r="L61" s="5">
        <v>19</v>
      </c>
      <c r="M61" s="5">
        <v>32</v>
      </c>
      <c r="N61" s="5">
        <f t="shared" si="3"/>
        <v>51</v>
      </c>
      <c r="O61" s="5">
        <v>20</v>
      </c>
      <c r="P61" s="11">
        <v>37</v>
      </c>
      <c r="Q61" s="12">
        <f t="shared" si="4"/>
        <v>57</v>
      </c>
      <c r="R61" s="11">
        <f t="shared" si="5"/>
        <v>261</v>
      </c>
      <c r="S61" s="11">
        <f t="shared" si="6"/>
        <v>52.2</v>
      </c>
      <c r="T61" s="14" t="s">
        <v>20</v>
      </c>
      <c r="U61" s="13"/>
    </row>
    <row r="62" spans="1:21" ht="15.75" x14ac:dyDescent="0.25">
      <c r="A62" s="9">
        <v>60</v>
      </c>
      <c r="B62" s="10" t="s">
        <v>76</v>
      </c>
      <c r="C62" s="5">
        <v>19</v>
      </c>
      <c r="D62" s="5">
        <f>VLOOKUP(B62,[1]Marks!$C$4:$K$119,9,0)</f>
        <v>50</v>
      </c>
      <c r="E62" s="5">
        <f t="shared" si="1"/>
        <v>69</v>
      </c>
      <c r="F62" s="5">
        <v>19</v>
      </c>
      <c r="G62" s="5">
        <v>42</v>
      </c>
      <c r="H62" s="5">
        <f t="shared" si="7"/>
        <v>61</v>
      </c>
      <c r="I62" s="5">
        <v>20</v>
      </c>
      <c r="J62" s="5">
        <v>34</v>
      </c>
      <c r="K62" s="5">
        <f t="shared" si="2"/>
        <v>54</v>
      </c>
      <c r="L62" s="5">
        <v>19</v>
      </c>
      <c r="M62" s="5">
        <v>33</v>
      </c>
      <c r="N62" s="5">
        <f t="shared" si="3"/>
        <v>52</v>
      </c>
      <c r="O62" s="5">
        <v>20</v>
      </c>
      <c r="P62" s="11">
        <v>49</v>
      </c>
      <c r="Q62" s="12">
        <f t="shared" si="4"/>
        <v>69</v>
      </c>
      <c r="R62" s="11">
        <f t="shared" si="5"/>
        <v>305</v>
      </c>
      <c r="S62" s="11">
        <f t="shared" si="6"/>
        <v>61</v>
      </c>
      <c r="T62" s="13" t="s">
        <v>13</v>
      </c>
      <c r="U62" s="13"/>
    </row>
    <row r="63" spans="1:21" ht="15.75" x14ac:dyDescent="0.25">
      <c r="A63" s="5">
        <v>61</v>
      </c>
      <c r="B63" s="10" t="s">
        <v>77</v>
      </c>
      <c r="C63" s="5" t="s">
        <v>33</v>
      </c>
      <c r="D63" s="5">
        <f>VLOOKUP(B63,[1]Marks!$C$4:$K$119,9,0)</f>
        <v>50</v>
      </c>
      <c r="E63" s="5">
        <f t="shared" si="1"/>
        <v>50</v>
      </c>
      <c r="F63" s="5">
        <v>19</v>
      </c>
      <c r="G63" s="5">
        <v>33</v>
      </c>
      <c r="H63" s="5">
        <f t="shared" si="7"/>
        <v>52</v>
      </c>
      <c r="I63" s="5" t="s">
        <v>33</v>
      </c>
      <c r="J63" s="5">
        <v>54</v>
      </c>
      <c r="K63" s="5">
        <f t="shared" si="2"/>
        <v>54</v>
      </c>
      <c r="L63" s="5">
        <v>19</v>
      </c>
      <c r="M63" s="5">
        <v>36</v>
      </c>
      <c r="N63" s="5">
        <f t="shared" si="3"/>
        <v>55</v>
      </c>
      <c r="O63" s="5">
        <v>19</v>
      </c>
      <c r="P63" s="11">
        <v>43</v>
      </c>
      <c r="Q63" s="12">
        <f t="shared" si="4"/>
        <v>62</v>
      </c>
      <c r="R63" s="11">
        <f t="shared" si="5"/>
        <v>273</v>
      </c>
      <c r="S63" s="11">
        <f t="shared" si="6"/>
        <v>54.6</v>
      </c>
      <c r="T63" s="13" t="s">
        <v>13</v>
      </c>
      <c r="U63" s="13"/>
    </row>
    <row r="64" spans="1:21" ht="15.75" x14ac:dyDescent="0.25">
      <c r="A64" s="9">
        <v>62</v>
      </c>
      <c r="B64" s="10" t="s">
        <v>78</v>
      </c>
      <c r="C64" s="5">
        <v>18</v>
      </c>
      <c r="D64" s="5">
        <f>VLOOKUP(B64,[1]Marks!$C$4:$K$119,9,0)</f>
        <v>54</v>
      </c>
      <c r="E64" s="5">
        <f t="shared" si="1"/>
        <v>72</v>
      </c>
      <c r="F64" s="5">
        <v>18</v>
      </c>
      <c r="G64" s="5">
        <v>44</v>
      </c>
      <c r="H64" s="5">
        <f t="shared" si="7"/>
        <v>62</v>
      </c>
      <c r="I64" s="5">
        <v>20</v>
      </c>
      <c r="J64" s="5">
        <v>44</v>
      </c>
      <c r="K64" s="5">
        <f t="shared" si="2"/>
        <v>64</v>
      </c>
      <c r="L64" s="5">
        <v>20</v>
      </c>
      <c r="M64" s="5">
        <v>42</v>
      </c>
      <c r="N64" s="5">
        <f t="shared" si="3"/>
        <v>62</v>
      </c>
      <c r="O64" s="5">
        <v>19</v>
      </c>
      <c r="P64" s="11">
        <v>47</v>
      </c>
      <c r="Q64" s="12">
        <f t="shared" si="4"/>
        <v>66</v>
      </c>
      <c r="R64" s="11">
        <f t="shared" si="5"/>
        <v>326</v>
      </c>
      <c r="S64" s="11">
        <f t="shared" si="6"/>
        <v>65.2</v>
      </c>
      <c r="T64" s="13" t="s">
        <v>13</v>
      </c>
      <c r="U64" s="13"/>
    </row>
    <row r="65" spans="1:21" ht="15.75" x14ac:dyDescent="0.25">
      <c r="A65" s="9">
        <v>63</v>
      </c>
      <c r="B65" s="10" t="s">
        <v>79</v>
      </c>
      <c r="C65" s="5">
        <v>17</v>
      </c>
      <c r="D65" s="15" t="s">
        <v>33</v>
      </c>
      <c r="E65" s="5">
        <f t="shared" si="1"/>
        <v>17</v>
      </c>
      <c r="F65" s="5">
        <v>18</v>
      </c>
      <c r="G65" s="15" t="s">
        <v>33</v>
      </c>
      <c r="H65" s="5">
        <f t="shared" si="7"/>
        <v>18</v>
      </c>
      <c r="I65" s="5">
        <v>19</v>
      </c>
      <c r="J65" s="15" t="s">
        <v>33</v>
      </c>
      <c r="K65" s="5">
        <f t="shared" si="2"/>
        <v>19</v>
      </c>
      <c r="L65" s="5">
        <v>18</v>
      </c>
      <c r="M65" s="15" t="s">
        <v>33</v>
      </c>
      <c r="N65" s="5">
        <f t="shared" si="3"/>
        <v>18</v>
      </c>
      <c r="O65" s="5">
        <v>20</v>
      </c>
      <c r="P65" s="15" t="s">
        <v>33</v>
      </c>
      <c r="Q65" s="12">
        <f t="shared" ref="Q65:Q116" si="8">SUM(P65:P65)</f>
        <v>0</v>
      </c>
      <c r="R65" s="11">
        <f t="shared" si="5"/>
        <v>72</v>
      </c>
      <c r="S65" s="11">
        <f t="shared" si="6"/>
        <v>14.4</v>
      </c>
      <c r="T65" s="14" t="s">
        <v>34</v>
      </c>
      <c r="U65" s="13"/>
    </row>
    <row r="66" spans="1:21" ht="15.75" x14ac:dyDescent="0.25">
      <c r="A66" s="5">
        <v>64</v>
      </c>
      <c r="B66" s="10" t="s">
        <v>80</v>
      </c>
      <c r="C66" s="5">
        <v>17</v>
      </c>
      <c r="D66" s="5">
        <f>VLOOKUP(B69,[1]Marks!$C$4:$K$119,9,0)</f>
        <v>43</v>
      </c>
      <c r="E66" s="5">
        <f t="shared" si="1"/>
        <v>60</v>
      </c>
      <c r="F66" s="5">
        <v>18</v>
      </c>
      <c r="G66" s="5">
        <v>35</v>
      </c>
      <c r="H66" s="5">
        <f t="shared" si="7"/>
        <v>53</v>
      </c>
      <c r="I66" s="5">
        <v>18</v>
      </c>
      <c r="J66" s="5">
        <v>54</v>
      </c>
      <c r="K66" s="5">
        <f t="shared" si="2"/>
        <v>72</v>
      </c>
      <c r="L66" s="5">
        <v>20</v>
      </c>
      <c r="M66" s="5">
        <v>36</v>
      </c>
      <c r="N66" s="5">
        <f t="shared" si="3"/>
        <v>56</v>
      </c>
      <c r="O66" s="5">
        <v>20</v>
      </c>
      <c r="P66" s="11">
        <v>40</v>
      </c>
      <c r="Q66" s="12">
        <f t="shared" si="4"/>
        <v>60</v>
      </c>
      <c r="R66" s="11">
        <f t="shared" si="5"/>
        <v>301</v>
      </c>
      <c r="S66" s="11">
        <f t="shared" si="6"/>
        <v>60.2</v>
      </c>
      <c r="T66" s="13" t="s">
        <v>13</v>
      </c>
      <c r="U66" s="13"/>
    </row>
    <row r="67" spans="1:21" ht="15.75" x14ac:dyDescent="0.25">
      <c r="A67" s="9">
        <v>65</v>
      </c>
      <c r="B67" s="10" t="s">
        <v>81</v>
      </c>
      <c r="C67" s="5">
        <v>18</v>
      </c>
      <c r="D67" s="5">
        <f>VLOOKUP(B70,[1]Marks!$C$4:$K$119,9,0)</f>
        <v>59</v>
      </c>
      <c r="E67" s="5">
        <f t="shared" si="1"/>
        <v>77</v>
      </c>
      <c r="F67" s="5">
        <v>19</v>
      </c>
      <c r="G67" s="5">
        <v>39</v>
      </c>
      <c r="H67" s="5">
        <f t="shared" si="7"/>
        <v>58</v>
      </c>
      <c r="I67" s="5">
        <v>20</v>
      </c>
      <c r="J67" s="5">
        <v>41</v>
      </c>
      <c r="K67" s="5">
        <f t="shared" si="2"/>
        <v>61</v>
      </c>
      <c r="L67" s="5">
        <v>20</v>
      </c>
      <c r="M67" s="5">
        <v>41</v>
      </c>
      <c r="N67" s="5">
        <f t="shared" si="3"/>
        <v>61</v>
      </c>
      <c r="O67" s="5">
        <v>19</v>
      </c>
      <c r="P67" s="11">
        <v>49</v>
      </c>
      <c r="Q67" s="12">
        <f t="shared" si="4"/>
        <v>68</v>
      </c>
      <c r="R67" s="11">
        <f t="shared" si="5"/>
        <v>325</v>
      </c>
      <c r="S67" s="11">
        <f t="shared" si="6"/>
        <v>65</v>
      </c>
      <c r="T67" s="13" t="s">
        <v>13</v>
      </c>
      <c r="U67" s="13"/>
    </row>
    <row r="68" spans="1:21" ht="15.75" x14ac:dyDescent="0.25">
      <c r="A68" s="9">
        <v>66</v>
      </c>
      <c r="B68" s="10" t="s">
        <v>82</v>
      </c>
      <c r="C68" s="5">
        <v>19</v>
      </c>
      <c r="D68" s="5">
        <v>59</v>
      </c>
      <c r="E68" s="5">
        <f t="shared" ref="E68:E116" si="9">SUM(C68:D68)</f>
        <v>78</v>
      </c>
      <c r="F68" s="5">
        <v>19</v>
      </c>
      <c r="G68" s="5">
        <v>46</v>
      </c>
      <c r="H68" s="5">
        <f t="shared" si="7"/>
        <v>65</v>
      </c>
      <c r="I68" s="5">
        <v>18</v>
      </c>
      <c r="J68" s="5">
        <v>61</v>
      </c>
      <c r="K68" s="5">
        <f t="shared" ref="K68:K116" si="10">SUM(I68:J68)</f>
        <v>79</v>
      </c>
      <c r="L68" s="5">
        <v>20</v>
      </c>
      <c r="M68" s="5">
        <v>33</v>
      </c>
      <c r="N68" s="5">
        <f t="shared" ref="N68:N116" si="11">SUM(L68:M68)</f>
        <v>53</v>
      </c>
      <c r="O68" s="5" t="s">
        <v>33</v>
      </c>
      <c r="P68" s="11">
        <v>58</v>
      </c>
      <c r="Q68" s="12">
        <f t="shared" si="8"/>
        <v>58</v>
      </c>
      <c r="R68" s="11">
        <f t="shared" ref="R68:R116" si="12">E68+H68+K68+N68+Q68</f>
        <v>333</v>
      </c>
      <c r="S68" s="11">
        <f t="shared" ref="S68:S116" si="13">R68/500%</f>
        <v>66.599999999999994</v>
      </c>
      <c r="T68" s="13" t="s">
        <v>13</v>
      </c>
      <c r="U68" s="13"/>
    </row>
    <row r="69" spans="1:21" ht="15.75" x14ac:dyDescent="0.25">
      <c r="A69" s="5">
        <v>67</v>
      </c>
      <c r="B69" s="10" t="s">
        <v>83</v>
      </c>
      <c r="C69" s="5">
        <v>19</v>
      </c>
      <c r="D69" s="5">
        <v>43</v>
      </c>
      <c r="E69" s="5">
        <f t="shared" si="9"/>
        <v>62</v>
      </c>
      <c r="F69" s="5">
        <v>18</v>
      </c>
      <c r="G69" s="5">
        <v>53</v>
      </c>
      <c r="H69" s="5">
        <f t="shared" si="7"/>
        <v>71</v>
      </c>
      <c r="I69" s="5">
        <v>19</v>
      </c>
      <c r="J69" s="5">
        <v>36</v>
      </c>
      <c r="K69" s="5">
        <f t="shared" si="10"/>
        <v>55</v>
      </c>
      <c r="L69" s="5">
        <v>20</v>
      </c>
      <c r="M69" s="5">
        <v>37</v>
      </c>
      <c r="N69" s="5">
        <f t="shared" si="11"/>
        <v>57</v>
      </c>
      <c r="O69" s="5">
        <v>18</v>
      </c>
      <c r="P69" s="11">
        <v>47</v>
      </c>
      <c r="Q69" s="12">
        <f t="shared" si="4"/>
        <v>65</v>
      </c>
      <c r="R69" s="11">
        <f t="shared" si="12"/>
        <v>310</v>
      </c>
      <c r="S69" s="11">
        <f t="shared" si="13"/>
        <v>62</v>
      </c>
      <c r="T69" s="13" t="s">
        <v>13</v>
      </c>
      <c r="U69" s="13"/>
    </row>
    <row r="70" spans="1:21" ht="15.75" x14ac:dyDescent="0.25">
      <c r="A70" s="9">
        <v>68</v>
      </c>
      <c r="B70" s="10" t="s">
        <v>84</v>
      </c>
      <c r="C70" s="5">
        <v>18</v>
      </c>
      <c r="D70" s="5">
        <f>VLOOKUP(B72,[1]Marks!$C$4:$K$119,9,0)</f>
        <v>32</v>
      </c>
      <c r="E70" s="5">
        <f t="shared" si="9"/>
        <v>50</v>
      </c>
      <c r="F70" s="5">
        <v>19</v>
      </c>
      <c r="G70" s="5">
        <v>65</v>
      </c>
      <c r="H70" s="5">
        <f t="shared" si="7"/>
        <v>84</v>
      </c>
      <c r="I70" s="5">
        <v>20</v>
      </c>
      <c r="J70" s="5">
        <v>46</v>
      </c>
      <c r="K70" s="5">
        <f t="shared" si="10"/>
        <v>66</v>
      </c>
      <c r="L70" s="5">
        <v>20</v>
      </c>
      <c r="M70" s="5">
        <f>VLOOKUP(B70,[2]Sheet1!$B$3:$O$117,14,0)</f>
        <v>55</v>
      </c>
      <c r="N70" s="5">
        <f t="shared" si="11"/>
        <v>75</v>
      </c>
      <c r="O70" s="5">
        <v>19</v>
      </c>
      <c r="P70" s="11">
        <v>50</v>
      </c>
      <c r="Q70" s="12">
        <f t="shared" si="4"/>
        <v>69</v>
      </c>
      <c r="R70" s="11">
        <f t="shared" si="12"/>
        <v>344</v>
      </c>
      <c r="S70" s="11">
        <f t="shared" si="13"/>
        <v>68.8</v>
      </c>
      <c r="T70" s="13" t="s">
        <v>13</v>
      </c>
      <c r="U70" s="13"/>
    </row>
    <row r="71" spans="1:21" ht="15.75" x14ac:dyDescent="0.25">
      <c r="A71" s="9">
        <v>69</v>
      </c>
      <c r="B71" s="10" t="s">
        <v>85</v>
      </c>
      <c r="C71" s="5"/>
      <c r="D71" s="15" t="s">
        <v>33</v>
      </c>
      <c r="E71" s="5">
        <f t="shared" si="9"/>
        <v>0</v>
      </c>
      <c r="F71" s="5"/>
      <c r="G71" s="15" t="s">
        <v>33</v>
      </c>
      <c r="H71" s="5">
        <f t="shared" ref="H71:H116" si="14">SUM(F71:G71)</f>
        <v>0</v>
      </c>
      <c r="I71" s="5"/>
      <c r="J71" s="15" t="s">
        <v>33</v>
      </c>
      <c r="K71" s="5">
        <f t="shared" si="10"/>
        <v>0</v>
      </c>
      <c r="L71" s="5"/>
      <c r="M71" s="15" t="s">
        <v>33</v>
      </c>
      <c r="N71" s="5">
        <f t="shared" si="11"/>
        <v>0</v>
      </c>
      <c r="O71" s="5"/>
      <c r="P71" s="15" t="s">
        <v>33</v>
      </c>
      <c r="Q71" s="12">
        <f t="shared" si="8"/>
        <v>0</v>
      </c>
      <c r="R71" s="11">
        <f t="shared" si="12"/>
        <v>0</v>
      </c>
      <c r="S71" s="11">
        <f t="shared" si="13"/>
        <v>0</v>
      </c>
      <c r="T71" s="14" t="s">
        <v>34</v>
      </c>
      <c r="U71" s="13"/>
    </row>
    <row r="72" spans="1:21" ht="15.75" x14ac:dyDescent="0.25">
      <c r="A72" s="5">
        <v>70</v>
      </c>
      <c r="B72" s="10" t="s">
        <v>86</v>
      </c>
      <c r="C72" s="5">
        <v>18</v>
      </c>
      <c r="D72" s="5">
        <f>VLOOKUP(B72,[1]Marks!$C$4:$K$119,9,0)</f>
        <v>32</v>
      </c>
      <c r="E72" s="5">
        <f t="shared" si="9"/>
        <v>50</v>
      </c>
      <c r="F72" s="5">
        <v>18</v>
      </c>
      <c r="G72" s="5">
        <v>26</v>
      </c>
      <c r="H72" s="5">
        <f t="shared" si="14"/>
        <v>44</v>
      </c>
      <c r="I72" s="5">
        <v>19</v>
      </c>
      <c r="J72" s="15" t="s">
        <v>33</v>
      </c>
      <c r="K72" s="5">
        <f t="shared" si="10"/>
        <v>19</v>
      </c>
      <c r="L72" s="5">
        <v>20</v>
      </c>
      <c r="M72" s="15" t="s">
        <v>33</v>
      </c>
      <c r="N72" s="5">
        <f t="shared" si="11"/>
        <v>20</v>
      </c>
      <c r="O72" s="5">
        <v>19</v>
      </c>
      <c r="P72" s="15" t="s">
        <v>33</v>
      </c>
      <c r="Q72" s="12">
        <f t="shared" si="8"/>
        <v>0</v>
      </c>
      <c r="R72" s="11">
        <f t="shared" si="12"/>
        <v>133</v>
      </c>
      <c r="S72" s="11">
        <f t="shared" si="13"/>
        <v>26.6</v>
      </c>
      <c r="T72" s="14" t="s">
        <v>20</v>
      </c>
      <c r="U72" s="13"/>
    </row>
    <row r="73" spans="1:21" ht="15.75" x14ac:dyDescent="0.25">
      <c r="A73" s="9">
        <v>71</v>
      </c>
      <c r="B73" s="20" t="s">
        <v>87</v>
      </c>
      <c r="C73" s="5">
        <v>19</v>
      </c>
      <c r="D73" s="5">
        <f>VLOOKUP(B73,[1]Marks!$C$4:$K$119,9,0)</f>
        <v>46</v>
      </c>
      <c r="E73" s="5">
        <f t="shared" si="9"/>
        <v>65</v>
      </c>
      <c r="F73" s="5">
        <v>19</v>
      </c>
      <c r="G73" s="5">
        <v>53</v>
      </c>
      <c r="H73" s="5">
        <f t="shared" si="14"/>
        <v>72</v>
      </c>
      <c r="I73" s="5">
        <v>17</v>
      </c>
      <c r="J73" s="5">
        <v>33</v>
      </c>
      <c r="K73" s="5">
        <f t="shared" si="10"/>
        <v>50</v>
      </c>
      <c r="L73" s="5">
        <v>20</v>
      </c>
      <c r="M73" s="5">
        <v>37</v>
      </c>
      <c r="N73" s="5">
        <f t="shared" si="11"/>
        <v>57</v>
      </c>
      <c r="O73" s="5">
        <v>20</v>
      </c>
      <c r="P73" s="11">
        <v>46</v>
      </c>
      <c r="Q73" s="12">
        <f t="shared" ref="Q73:Q80" si="15">SUM(O73:P73)</f>
        <v>66</v>
      </c>
      <c r="R73" s="11">
        <f t="shared" si="12"/>
        <v>310</v>
      </c>
      <c r="S73" s="11">
        <f t="shared" si="13"/>
        <v>62</v>
      </c>
      <c r="T73" s="22" t="s">
        <v>13</v>
      </c>
      <c r="U73" s="13"/>
    </row>
    <row r="74" spans="1:21" ht="15.75" x14ac:dyDescent="0.25">
      <c r="A74" s="9">
        <v>72</v>
      </c>
      <c r="B74" s="10" t="s">
        <v>88</v>
      </c>
      <c r="C74" s="5">
        <v>19</v>
      </c>
      <c r="D74" s="5">
        <f>VLOOKUP(B74,[1]Marks!$C$4:$K$119,9,0)</f>
        <v>53</v>
      </c>
      <c r="E74" s="5">
        <f t="shared" si="9"/>
        <v>72</v>
      </c>
      <c r="F74" s="5">
        <v>18</v>
      </c>
      <c r="G74" s="5">
        <v>23</v>
      </c>
      <c r="H74" s="5">
        <f t="shared" si="14"/>
        <v>41</v>
      </c>
      <c r="I74" s="5">
        <v>19</v>
      </c>
      <c r="J74" s="5">
        <v>44</v>
      </c>
      <c r="K74" s="5">
        <f t="shared" si="10"/>
        <v>63</v>
      </c>
      <c r="L74" s="5">
        <v>20</v>
      </c>
      <c r="M74" s="5">
        <v>42</v>
      </c>
      <c r="N74" s="5">
        <f t="shared" si="11"/>
        <v>62</v>
      </c>
      <c r="O74" s="5">
        <v>19</v>
      </c>
      <c r="P74" s="11">
        <v>49</v>
      </c>
      <c r="Q74" s="12">
        <f t="shared" si="15"/>
        <v>68</v>
      </c>
      <c r="R74" s="11">
        <f t="shared" si="12"/>
        <v>306</v>
      </c>
      <c r="S74" s="11">
        <f t="shared" si="13"/>
        <v>61.2</v>
      </c>
      <c r="T74" s="14" t="s">
        <v>20</v>
      </c>
      <c r="U74" s="13"/>
    </row>
    <row r="75" spans="1:21" ht="15.75" x14ac:dyDescent="0.25">
      <c r="A75" s="5">
        <v>73</v>
      </c>
      <c r="B75" s="10" t="s">
        <v>89</v>
      </c>
      <c r="C75" s="5">
        <v>19</v>
      </c>
      <c r="D75" s="5">
        <f>VLOOKUP(B75,[1]Marks!$C$4:$K$119,9,0)</f>
        <v>40</v>
      </c>
      <c r="E75" s="5">
        <f t="shared" si="9"/>
        <v>59</v>
      </c>
      <c r="F75" s="5">
        <v>19</v>
      </c>
      <c r="G75" s="5">
        <v>13</v>
      </c>
      <c r="H75" s="5">
        <f t="shared" si="14"/>
        <v>32</v>
      </c>
      <c r="I75" s="5">
        <v>20</v>
      </c>
      <c r="J75" s="5">
        <v>30</v>
      </c>
      <c r="K75" s="5">
        <f t="shared" si="10"/>
        <v>50</v>
      </c>
      <c r="L75" s="5">
        <v>20</v>
      </c>
      <c r="M75" s="5">
        <v>36</v>
      </c>
      <c r="N75" s="5">
        <f t="shared" si="11"/>
        <v>56</v>
      </c>
      <c r="O75" s="5">
        <v>20</v>
      </c>
      <c r="P75" s="11">
        <v>41</v>
      </c>
      <c r="Q75" s="12">
        <f t="shared" si="15"/>
        <v>61</v>
      </c>
      <c r="R75" s="11">
        <f t="shared" si="12"/>
        <v>258</v>
      </c>
      <c r="S75" s="11">
        <f t="shared" si="13"/>
        <v>51.6</v>
      </c>
      <c r="T75" s="14" t="s">
        <v>20</v>
      </c>
      <c r="U75" s="13"/>
    </row>
    <row r="76" spans="1:21" ht="15.75" x14ac:dyDescent="0.25">
      <c r="A76" s="9">
        <v>74</v>
      </c>
      <c r="B76" s="10" t="s">
        <v>90</v>
      </c>
      <c r="C76" s="5">
        <v>18</v>
      </c>
      <c r="D76" s="5">
        <f>VLOOKUP(B76,[1]Marks!$C$4:$K$119,9,0)</f>
        <v>47</v>
      </c>
      <c r="E76" s="5">
        <f t="shared" si="9"/>
        <v>65</v>
      </c>
      <c r="F76" s="5">
        <v>19</v>
      </c>
      <c r="G76" s="5">
        <v>5</v>
      </c>
      <c r="H76" s="5">
        <f t="shared" si="14"/>
        <v>24</v>
      </c>
      <c r="I76" s="5">
        <v>19</v>
      </c>
      <c r="J76" s="5">
        <v>27</v>
      </c>
      <c r="K76" s="5">
        <f t="shared" si="10"/>
        <v>46</v>
      </c>
      <c r="L76" s="5">
        <v>19</v>
      </c>
      <c r="M76" s="5">
        <v>37</v>
      </c>
      <c r="N76" s="5">
        <f t="shared" si="11"/>
        <v>56</v>
      </c>
      <c r="O76" s="5">
        <v>19</v>
      </c>
      <c r="P76" s="11">
        <v>44</v>
      </c>
      <c r="Q76" s="12">
        <f t="shared" si="15"/>
        <v>63</v>
      </c>
      <c r="R76" s="11">
        <f t="shared" si="12"/>
        <v>254</v>
      </c>
      <c r="S76" s="11">
        <f t="shared" si="13"/>
        <v>50.8</v>
      </c>
      <c r="T76" s="14" t="s">
        <v>20</v>
      </c>
      <c r="U76" s="13"/>
    </row>
    <row r="77" spans="1:21" ht="15.75" x14ac:dyDescent="0.25">
      <c r="A77" s="9">
        <v>75</v>
      </c>
      <c r="B77" s="10" t="s">
        <v>91</v>
      </c>
      <c r="C77" s="5">
        <v>18</v>
      </c>
      <c r="D77" s="5">
        <f>VLOOKUP(B77,[1]Marks!$C$4:$K$119,9,0)</f>
        <v>33</v>
      </c>
      <c r="E77" s="5">
        <f t="shared" si="9"/>
        <v>51</v>
      </c>
      <c r="F77" s="5">
        <v>18</v>
      </c>
      <c r="G77" s="5">
        <v>38</v>
      </c>
      <c r="H77" s="5">
        <f t="shared" si="14"/>
        <v>56</v>
      </c>
      <c r="I77" s="5">
        <v>16</v>
      </c>
      <c r="J77" s="5">
        <v>52</v>
      </c>
      <c r="K77" s="5">
        <f t="shared" si="10"/>
        <v>68</v>
      </c>
      <c r="L77" s="5">
        <v>20</v>
      </c>
      <c r="M77" s="5">
        <v>33</v>
      </c>
      <c r="N77" s="5">
        <f t="shared" si="11"/>
        <v>53</v>
      </c>
      <c r="O77" s="5">
        <v>20</v>
      </c>
      <c r="P77" s="11">
        <v>48</v>
      </c>
      <c r="Q77" s="12">
        <f t="shared" si="15"/>
        <v>68</v>
      </c>
      <c r="R77" s="11">
        <f t="shared" si="12"/>
        <v>296</v>
      </c>
      <c r="S77" s="11">
        <f t="shared" si="13"/>
        <v>59.2</v>
      </c>
      <c r="T77" s="13" t="s">
        <v>13</v>
      </c>
      <c r="U77" s="13"/>
    </row>
    <row r="78" spans="1:21" ht="15.75" x14ac:dyDescent="0.25">
      <c r="A78" s="5">
        <v>76</v>
      </c>
      <c r="B78" s="10" t="s">
        <v>92</v>
      </c>
      <c r="C78" s="5" t="s">
        <v>33</v>
      </c>
      <c r="D78" s="5">
        <v>50</v>
      </c>
      <c r="E78" s="5">
        <f t="shared" si="9"/>
        <v>50</v>
      </c>
      <c r="F78" s="5">
        <v>18</v>
      </c>
      <c r="G78" s="15" t="s">
        <v>33</v>
      </c>
      <c r="H78" s="5">
        <f t="shared" si="14"/>
        <v>18</v>
      </c>
      <c r="I78" s="5">
        <v>19</v>
      </c>
      <c r="J78" s="5">
        <v>34</v>
      </c>
      <c r="K78" s="5">
        <f t="shared" si="10"/>
        <v>53</v>
      </c>
      <c r="L78" s="5"/>
      <c r="M78" s="15" t="s">
        <v>33</v>
      </c>
      <c r="N78" s="5">
        <f t="shared" si="11"/>
        <v>0</v>
      </c>
      <c r="O78" s="5">
        <v>19</v>
      </c>
      <c r="P78" s="11">
        <v>43</v>
      </c>
      <c r="Q78" s="12">
        <f t="shared" si="15"/>
        <v>62</v>
      </c>
      <c r="R78" s="11">
        <f t="shared" si="12"/>
        <v>183</v>
      </c>
      <c r="S78" s="11">
        <f t="shared" si="13"/>
        <v>36.6</v>
      </c>
      <c r="T78" s="14" t="s">
        <v>20</v>
      </c>
      <c r="U78" s="13"/>
    </row>
    <row r="79" spans="1:21" ht="15.75" x14ac:dyDescent="0.25">
      <c r="A79" s="9">
        <v>77</v>
      </c>
      <c r="B79" s="10" t="s">
        <v>93</v>
      </c>
      <c r="C79" s="5">
        <v>19</v>
      </c>
      <c r="D79" s="5">
        <v>31</v>
      </c>
      <c r="E79" s="5">
        <f t="shared" si="9"/>
        <v>50</v>
      </c>
      <c r="F79" s="5">
        <v>18</v>
      </c>
      <c r="G79" s="5">
        <v>13</v>
      </c>
      <c r="H79" s="5">
        <f t="shared" si="14"/>
        <v>31</v>
      </c>
      <c r="I79" s="5">
        <v>20</v>
      </c>
      <c r="J79" s="5">
        <v>23</v>
      </c>
      <c r="K79" s="5">
        <f t="shared" si="10"/>
        <v>43</v>
      </c>
      <c r="L79" s="5">
        <v>20</v>
      </c>
      <c r="M79" s="5">
        <v>37</v>
      </c>
      <c r="N79" s="5">
        <f t="shared" si="11"/>
        <v>57</v>
      </c>
      <c r="O79" s="5">
        <v>20</v>
      </c>
      <c r="P79" s="11">
        <v>40</v>
      </c>
      <c r="Q79" s="12">
        <f t="shared" si="15"/>
        <v>60</v>
      </c>
      <c r="R79" s="11">
        <f t="shared" si="12"/>
        <v>241</v>
      </c>
      <c r="S79" s="11">
        <f t="shared" si="13"/>
        <v>48.2</v>
      </c>
      <c r="T79" s="14" t="s">
        <v>20</v>
      </c>
      <c r="U79" s="13"/>
    </row>
    <row r="80" spans="1:21" ht="15.75" x14ac:dyDescent="0.25">
      <c r="A80" s="9">
        <v>78</v>
      </c>
      <c r="B80" s="20" t="s">
        <v>94</v>
      </c>
      <c r="C80" s="5">
        <v>18</v>
      </c>
      <c r="D80" s="5">
        <f>VLOOKUP(B80,[1]Marks!$C$4:$K$119,9,0)</f>
        <v>34</v>
      </c>
      <c r="E80" s="5">
        <f t="shared" si="9"/>
        <v>52</v>
      </c>
      <c r="F80" s="5">
        <v>18</v>
      </c>
      <c r="G80" s="5">
        <v>48</v>
      </c>
      <c r="H80" s="5">
        <f t="shared" si="14"/>
        <v>66</v>
      </c>
      <c r="I80" s="5">
        <v>16</v>
      </c>
      <c r="J80" s="5">
        <v>34</v>
      </c>
      <c r="K80" s="5">
        <f t="shared" si="10"/>
        <v>50</v>
      </c>
      <c r="L80" s="5">
        <v>20</v>
      </c>
      <c r="M80" s="5">
        <v>38</v>
      </c>
      <c r="N80" s="5">
        <f t="shared" si="11"/>
        <v>58</v>
      </c>
      <c r="O80" s="5">
        <v>20</v>
      </c>
      <c r="P80" s="11">
        <v>46</v>
      </c>
      <c r="Q80" s="12">
        <f t="shared" si="15"/>
        <v>66</v>
      </c>
      <c r="R80" s="11">
        <f t="shared" si="12"/>
        <v>292</v>
      </c>
      <c r="S80" s="11">
        <f t="shared" si="13"/>
        <v>58.4</v>
      </c>
      <c r="T80" s="22" t="s">
        <v>13</v>
      </c>
      <c r="U80" s="13" t="s">
        <v>29</v>
      </c>
    </row>
    <row r="81" spans="1:21" ht="15.75" x14ac:dyDescent="0.25">
      <c r="A81" s="5">
        <v>79</v>
      </c>
      <c r="B81" s="10" t="s">
        <v>95</v>
      </c>
      <c r="C81" s="5" t="s">
        <v>96</v>
      </c>
      <c r="D81" s="5"/>
      <c r="E81" s="5"/>
      <c r="F81" s="5">
        <v>19</v>
      </c>
      <c r="G81" s="5">
        <v>35</v>
      </c>
      <c r="H81" s="5">
        <f t="shared" si="14"/>
        <v>54</v>
      </c>
      <c r="I81" s="5" t="s">
        <v>96</v>
      </c>
      <c r="J81" s="5"/>
      <c r="K81" s="5"/>
      <c r="L81" s="5" t="s">
        <v>96</v>
      </c>
      <c r="M81" s="5"/>
      <c r="N81" s="5"/>
      <c r="O81" s="5" t="s">
        <v>96</v>
      </c>
      <c r="P81" s="11"/>
      <c r="Q81" s="12">
        <f t="shared" si="8"/>
        <v>0</v>
      </c>
      <c r="R81" s="11">
        <f t="shared" si="12"/>
        <v>54</v>
      </c>
      <c r="S81" s="11">
        <f t="shared" si="13"/>
        <v>10.8</v>
      </c>
      <c r="T81" s="13" t="s">
        <v>13</v>
      </c>
      <c r="U81" s="13"/>
    </row>
    <row r="82" spans="1:21" ht="15.75" x14ac:dyDescent="0.25">
      <c r="A82" s="9">
        <v>80</v>
      </c>
      <c r="B82" s="10" t="s">
        <v>97</v>
      </c>
      <c r="C82" s="5">
        <v>16</v>
      </c>
      <c r="D82" s="5">
        <f>VLOOKUP(B82,[1]Marks!$C$4:$K$119,9,0)</f>
        <v>21</v>
      </c>
      <c r="E82" s="5">
        <f t="shared" si="9"/>
        <v>37</v>
      </c>
      <c r="F82" s="5">
        <v>17</v>
      </c>
      <c r="G82" s="5">
        <v>22</v>
      </c>
      <c r="H82" s="5">
        <f t="shared" si="14"/>
        <v>39</v>
      </c>
      <c r="I82" s="5" t="s">
        <v>96</v>
      </c>
      <c r="J82" s="5"/>
      <c r="K82" s="5"/>
      <c r="L82" s="5" t="s">
        <v>96</v>
      </c>
      <c r="M82" s="5"/>
      <c r="N82" s="5"/>
      <c r="O82" s="5" t="s">
        <v>96</v>
      </c>
      <c r="P82" s="11"/>
      <c r="Q82" s="12">
        <f t="shared" si="8"/>
        <v>0</v>
      </c>
      <c r="R82" s="11">
        <f t="shared" si="12"/>
        <v>76</v>
      </c>
      <c r="S82" s="11">
        <f t="shared" si="13"/>
        <v>15.2</v>
      </c>
      <c r="T82" s="14" t="s">
        <v>20</v>
      </c>
      <c r="U82" s="13"/>
    </row>
    <row r="83" spans="1:21" ht="15.75" x14ac:dyDescent="0.25">
      <c r="A83" s="9">
        <v>81</v>
      </c>
      <c r="B83" s="10" t="s">
        <v>98</v>
      </c>
      <c r="C83" s="5">
        <v>13</v>
      </c>
      <c r="D83" s="5">
        <f>VLOOKUP(B83,[1]Marks!$C$4:$K$119,9,0)</f>
        <v>24</v>
      </c>
      <c r="E83" s="5">
        <f t="shared" si="9"/>
        <v>37</v>
      </c>
      <c r="F83" s="5">
        <v>18</v>
      </c>
      <c r="G83" s="5">
        <v>33</v>
      </c>
      <c r="H83" s="5">
        <f t="shared" si="14"/>
        <v>51</v>
      </c>
      <c r="I83" s="5" t="s">
        <v>96</v>
      </c>
      <c r="J83" s="5"/>
      <c r="K83" s="5"/>
      <c r="L83" s="5" t="s">
        <v>96</v>
      </c>
      <c r="M83" s="5"/>
      <c r="N83" s="5"/>
      <c r="O83" s="5" t="s">
        <v>96</v>
      </c>
      <c r="P83" s="11"/>
      <c r="Q83" s="12">
        <f t="shared" si="8"/>
        <v>0</v>
      </c>
      <c r="R83" s="11">
        <f t="shared" si="12"/>
        <v>88</v>
      </c>
      <c r="S83" s="11">
        <f t="shared" si="13"/>
        <v>17.600000000000001</v>
      </c>
      <c r="T83" s="14" t="s">
        <v>20</v>
      </c>
      <c r="U83" s="13"/>
    </row>
    <row r="84" spans="1:21" ht="15.75" x14ac:dyDescent="0.25">
      <c r="A84" s="5">
        <v>82</v>
      </c>
      <c r="B84" s="10" t="s">
        <v>99</v>
      </c>
      <c r="C84" s="5">
        <v>16</v>
      </c>
      <c r="D84" s="5">
        <f>VLOOKUP(B84,[1]Marks!$C$4:$K$119,9,0)</f>
        <v>21</v>
      </c>
      <c r="E84" s="5">
        <f t="shared" si="9"/>
        <v>37</v>
      </c>
      <c r="F84" s="5">
        <v>17</v>
      </c>
      <c r="G84" s="5">
        <v>28</v>
      </c>
      <c r="H84" s="5">
        <f t="shared" si="14"/>
        <v>45</v>
      </c>
      <c r="I84" s="5" t="s">
        <v>96</v>
      </c>
      <c r="J84" s="5"/>
      <c r="K84" s="5"/>
      <c r="L84" s="5" t="s">
        <v>96</v>
      </c>
      <c r="M84" s="5"/>
      <c r="N84" s="5"/>
      <c r="O84" s="5" t="s">
        <v>96</v>
      </c>
      <c r="P84" s="11"/>
      <c r="Q84" s="12">
        <f t="shared" si="8"/>
        <v>0</v>
      </c>
      <c r="R84" s="11">
        <f t="shared" si="12"/>
        <v>82</v>
      </c>
      <c r="S84" s="11">
        <f t="shared" si="13"/>
        <v>16.399999999999999</v>
      </c>
      <c r="T84" s="14" t="s">
        <v>20</v>
      </c>
      <c r="U84" s="13" t="s">
        <v>29</v>
      </c>
    </row>
    <row r="85" spans="1:21" ht="15.75" x14ac:dyDescent="0.25">
      <c r="A85" s="9">
        <v>83</v>
      </c>
      <c r="B85" s="10" t="s">
        <v>100</v>
      </c>
      <c r="C85" s="5" t="s">
        <v>96</v>
      </c>
      <c r="D85" s="15" t="s">
        <v>33</v>
      </c>
      <c r="E85" s="5"/>
      <c r="F85" s="5">
        <v>19</v>
      </c>
      <c r="G85" s="19">
        <v>21</v>
      </c>
      <c r="H85" s="5">
        <f t="shared" si="14"/>
        <v>40</v>
      </c>
      <c r="I85" s="5" t="s">
        <v>96</v>
      </c>
      <c r="J85" s="5"/>
      <c r="K85" s="5"/>
      <c r="L85" s="5" t="s">
        <v>96</v>
      </c>
      <c r="M85" s="5"/>
      <c r="N85" s="5"/>
      <c r="O85" s="5" t="s">
        <v>96</v>
      </c>
      <c r="P85" s="11"/>
      <c r="Q85" s="12">
        <f t="shared" si="8"/>
        <v>0</v>
      </c>
      <c r="R85" s="11">
        <f t="shared" si="12"/>
        <v>40</v>
      </c>
      <c r="S85" s="11">
        <f t="shared" si="13"/>
        <v>8</v>
      </c>
      <c r="T85" s="14" t="s">
        <v>20</v>
      </c>
      <c r="U85" s="13"/>
    </row>
    <row r="86" spans="1:21" ht="15.75" x14ac:dyDescent="0.25">
      <c r="A86" s="9">
        <v>84</v>
      </c>
      <c r="B86" s="10" t="s">
        <v>101</v>
      </c>
      <c r="C86" s="5"/>
      <c r="D86" s="15" t="s">
        <v>33</v>
      </c>
      <c r="E86" s="5">
        <f t="shared" si="9"/>
        <v>0</v>
      </c>
      <c r="F86" s="5">
        <v>18</v>
      </c>
      <c r="G86" s="15" t="s">
        <v>33</v>
      </c>
      <c r="H86" s="5">
        <f t="shared" si="14"/>
        <v>18</v>
      </c>
      <c r="I86" s="9" t="s">
        <v>96</v>
      </c>
      <c r="J86" s="5"/>
      <c r="K86" s="5"/>
      <c r="L86" s="9" t="s">
        <v>96</v>
      </c>
      <c r="M86" s="5"/>
      <c r="N86" s="5"/>
      <c r="O86" s="9" t="s">
        <v>96</v>
      </c>
      <c r="P86" s="11"/>
      <c r="Q86" s="12">
        <f t="shared" si="8"/>
        <v>0</v>
      </c>
      <c r="R86" s="11">
        <f t="shared" si="12"/>
        <v>18</v>
      </c>
      <c r="S86" s="11">
        <f t="shared" si="13"/>
        <v>3.6</v>
      </c>
      <c r="T86" s="14" t="s">
        <v>34</v>
      </c>
      <c r="U86" s="13"/>
    </row>
    <row r="87" spans="1:21" ht="15.75" x14ac:dyDescent="0.25">
      <c r="A87" s="5">
        <v>85</v>
      </c>
      <c r="B87" s="10" t="s">
        <v>102</v>
      </c>
      <c r="C87" s="5">
        <v>19</v>
      </c>
      <c r="D87" s="5">
        <f>VLOOKUP(B87,[1]Marks!$C$4:$K$119,9,0)</f>
        <v>24</v>
      </c>
      <c r="E87" s="5">
        <f t="shared" si="9"/>
        <v>43</v>
      </c>
      <c r="F87" s="5">
        <v>19</v>
      </c>
      <c r="G87" s="5">
        <v>17</v>
      </c>
      <c r="H87" s="5">
        <f t="shared" si="14"/>
        <v>36</v>
      </c>
      <c r="I87" s="9" t="s">
        <v>96</v>
      </c>
      <c r="J87" s="5"/>
      <c r="K87" s="5"/>
      <c r="L87" s="9" t="s">
        <v>96</v>
      </c>
      <c r="M87" s="5"/>
      <c r="N87" s="5"/>
      <c r="O87" s="9" t="s">
        <v>96</v>
      </c>
      <c r="P87" s="11"/>
      <c r="Q87" s="12">
        <f t="shared" si="8"/>
        <v>0</v>
      </c>
      <c r="R87" s="11">
        <f t="shared" si="12"/>
        <v>79</v>
      </c>
      <c r="S87" s="11">
        <f t="shared" si="13"/>
        <v>15.8</v>
      </c>
      <c r="T87" s="14" t="s">
        <v>20</v>
      </c>
      <c r="U87" s="13"/>
    </row>
    <row r="88" spans="1:21" ht="15.75" x14ac:dyDescent="0.25">
      <c r="A88" s="9">
        <v>86</v>
      </c>
      <c r="B88" s="10" t="s">
        <v>103</v>
      </c>
      <c r="C88" s="5">
        <v>15</v>
      </c>
      <c r="D88" s="5">
        <f>VLOOKUP(B88,[1]Marks!$C$4:$K$119,9,0)</f>
        <v>18</v>
      </c>
      <c r="E88" s="5">
        <f t="shared" si="9"/>
        <v>33</v>
      </c>
      <c r="F88" s="9" t="s">
        <v>96</v>
      </c>
      <c r="G88" s="5">
        <v>0</v>
      </c>
      <c r="H88" s="5"/>
      <c r="I88" s="9" t="s">
        <v>96</v>
      </c>
      <c r="J88" s="5"/>
      <c r="K88" s="5"/>
      <c r="L88" s="9" t="s">
        <v>96</v>
      </c>
      <c r="M88" s="5"/>
      <c r="N88" s="5"/>
      <c r="O88" s="9" t="s">
        <v>96</v>
      </c>
      <c r="P88" s="11"/>
      <c r="Q88" s="12">
        <f t="shared" si="8"/>
        <v>0</v>
      </c>
      <c r="R88" s="11">
        <f t="shared" si="12"/>
        <v>33</v>
      </c>
      <c r="S88" s="11">
        <f t="shared" si="13"/>
        <v>6.6</v>
      </c>
      <c r="T88" s="14" t="s">
        <v>20</v>
      </c>
      <c r="U88" s="13"/>
    </row>
    <row r="89" spans="1:21" ht="15.75" x14ac:dyDescent="0.25">
      <c r="A89" s="9">
        <v>87</v>
      </c>
      <c r="B89" s="10" t="s">
        <v>104</v>
      </c>
      <c r="C89" s="9" t="s">
        <v>96</v>
      </c>
      <c r="D89" s="5"/>
      <c r="E89" s="5"/>
      <c r="F89" s="5">
        <v>19</v>
      </c>
      <c r="G89" s="5">
        <v>14</v>
      </c>
      <c r="H89" s="5">
        <f t="shared" si="14"/>
        <v>33</v>
      </c>
      <c r="I89" s="9" t="s">
        <v>96</v>
      </c>
      <c r="J89" s="5"/>
      <c r="K89" s="5"/>
      <c r="L89" s="9" t="s">
        <v>96</v>
      </c>
      <c r="M89" s="5"/>
      <c r="N89" s="5"/>
      <c r="O89" s="9" t="s">
        <v>96</v>
      </c>
      <c r="P89" s="11"/>
      <c r="Q89" s="12">
        <f t="shared" si="8"/>
        <v>0</v>
      </c>
      <c r="R89" s="11">
        <f t="shared" si="12"/>
        <v>33</v>
      </c>
      <c r="S89" s="11">
        <f t="shared" si="13"/>
        <v>6.6</v>
      </c>
      <c r="T89" s="14" t="s">
        <v>20</v>
      </c>
      <c r="U89" s="13"/>
    </row>
    <row r="90" spans="1:21" ht="15.75" x14ac:dyDescent="0.25">
      <c r="A90" s="5">
        <v>88</v>
      </c>
      <c r="B90" s="20" t="s">
        <v>105</v>
      </c>
      <c r="C90" s="9" t="s">
        <v>96</v>
      </c>
      <c r="D90" s="5"/>
      <c r="E90" s="5"/>
      <c r="F90" s="5">
        <v>19</v>
      </c>
      <c r="G90" s="5">
        <v>31</v>
      </c>
      <c r="H90" s="5">
        <f t="shared" si="14"/>
        <v>50</v>
      </c>
      <c r="I90" s="9" t="s">
        <v>96</v>
      </c>
      <c r="J90" s="5"/>
      <c r="K90" s="5"/>
      <c r="L90" s="9" t="s">
        <v>96</v>
      </c>
      <c r="M90" s="5"/>
      <c r="N90" s="5"/>
      <c r="O90" s="9" t="s">
        <v>96</v>
      </c>
      <c r="P90" s="11"/>
      <c r="Q90" s="12">
        <f t="shared" si="8"/>
        <v>0</v>
      </c>
      <c r="R90" s="11">
        <f t="shared" si="12"/>
        <v>50</v>
      </c>
      <c r="S90" s="11">
        <f t="shared" si="13"/>
        <v>10</v>
      </c>
      <c r="T90" s="22" t="s">
        <v>13</v>
      </c>
      <c r="U90" s="13"/>
    </row>
    <row r="91" spans="1:21" ht="15.75" x14ac:dyDescent="0.25">
      <c r="A91" s="9">
        <v>89</v>
      </c>
      <c r="B91" s="20" t="s">
        <v>106</v>
      </c>
      <c r="C91" s="5"/>
      <c r="D91" s="15" t="s">
        <v>33</v>
      </c>
      <c r="E91" s="5">
        <f t="shared" si="9"/>
        <v>0</v>
      </c>
      <c r="F91" s="5"/>
      <c r="G91" s="15" t="s">
        <v>33</v>
      </c>
      <c r="H91" s="5">
        <f t="shared" si="14"/>
        <v>0</v>
      </c>
      <c r="I91" s="9" t="s">
        <v>96</v>
      </c>
      <c r="J91" s="15" t="s">
        <v>33</v>
      </c>
      <c r="K91" s="5"/>
      <c r="L91" s="5"/>
      <c r="M91" s="15" t="s">
        <v>33</v>
      </c>
      <c r="N91" s="5">
        <f t="shared" si="11"/>
        <v>0</v>
      </c>
      <c r="O91" s="5" t="s">
        <v>96</v>
      </c>
      <c r="P91" s="15" t="s">
        <v>33</v>
      </c>
      <c r="Q91" s="12">
        <f t="shared" si="8"/>
        <v>0</v>
      </c>
      <c r="R91" s="11">
        <f t="shared" si="12"/>
        <v>0</v>
      </c>
      <c r="S91" s="11">
        <f t="shared" si="13"/>
        <v>0</v>
      </c>
      <c r="T91" s="14" t="s">
        <v>34</v>
      </c>
      <c r="U91" s="13"/>
    </row>
    <row r="92" spans="1:21" ht="15.75" x14ac:dyDescent="0.25">
      <c r="A92" s="9">
        <v>90</v>
      </c>
      <c r="B92" s="10" t="s">
        <v>107</v>
      </c>
      <c r="C92" s="9" t="s">
        <v>96</v>
      </c>
      <c r="D92" s="5"/>
      <c r="E92" s="5"/>
      <c r="F92" s="5">
        <v>19</v>
      </c>
      <c r="G92" s="5">
        <v>25</v>
      </c>
      <c r="H92" s="5">
        <f t="shared" si="14"/>
        <v>44</v>
      </c>
      <c r="I92" s="9" t="s">
        <v>96</v>
      </c>
      <c r="J92" s="5"/>
      <c r="K92" s="5"/>
      <c r="L92" s="9" t="s">
        <v>96</v>
      </c>
      <c r="M92" s="5"/>
      <c r="N92" s="5"/>
      <c r="O92" s="9" t="s">
        <v>96</v>
      </c>
      <c r="P92" s="11"/>
      <c r="Q92" s="12">
        <f t="shared" si="8"/>
        <v>0</v>
      </c>
      <c r="R92" s="11">
        <f t="shared" si="12"/>
        <v>44</v>
      </c>
      <c r="S92" s="11">
        <f t="shared" si="13"/>
        <v>8.8000000000000007</v>
      </c>
      <c r="T92" s="14" t="s">
        <v>20</v>
      </c>
      <c r="U92" s="13"/>
    </row>
    <row r="93" spans="1:21" ht="15.75" x14ac:dyDescent="0.25">
      <c r="A93" s="5">
        <v>91</v>
      </c>
      <c r="B93" s="10" t="s">
        <v>108</v>
      </c>
      <c r="C93" s="5">
        <v>16</v>
      </c>
      <c r="D93" s="5">
        <f>VLOOKUP(B93,[1]Marks!$C$4:$K$119,9,0)</f>
        <v>23</v>
      </c>
      <c r="E93" s="5">
        <f t="shared" si="9"/>
        <v>39</v>
      </c>
      <c r="F93" s="5">
        <v>19</v>
      </c>
      <c r="G93" s="5">
        <v>25</v>
      </c>
      <c r="H93" s="5">
        <f t="shared" si="14"/>
        <v>44</v>
      </c>
      <c r="I93" s="9" t="s">
        <v>96</v>
      </c>
      <c r="J93" s="5"/>
      <c r="K93" s="5"/>
      <c r="L93" s="9" t="s">
        <v>96</v>
      </c>
      <c r="M93" s="5"/>
      <c r="N93" s="5"/>
      <c r="O93" s="9" t="s">
        <v>96</v>
      </c>
      <c r="P93" s="11"/>
      <c r="Q93" s="12">
        <f t="shared" si="8"/>
        <v>0</v>
      </c>
      <c r="R93" s="11">
        <f t="shared" si="12"/>
        <v>83</v>
      </c>
      <c r="S93" s="11">
        <f t="shared" si="13"/>
        <v>16.600000000000001</v>
      </c>
      <c r="T93" s="14" t="s">
        <v>20</v>
      </c>
      <c r="U93" s="13"/>
    </row>
    <row r="94" spans="1:21" ht="15.75" x14ac:dyDescent="0.25">
      <c r="A94" s="9">
        <v>92</v>
      </c>
      <c r="B94" s="10" t="s">
        <v>109</v>
      </c>
      <c r="C94" s="5">
        <v>16</v>
      </c>
      <c r="D94" s="5">
        <f>VLOOKUP(B94,[1]Marks!$C$4:$K$119,9,0)</f>
        <v>21</v>
      </c>
      <c r="E94" s="5">
        <f t="shared" si="9"/>
        <v>37</v>
      </c>
      <c r="F94" s="5">
        <v>19</v>
      </c>
      <c r="G94" s="5">
        <v>31</v>
      </c>
      <c r="H94" s="5">
        <f t="shared" si="14"/>
        <v>50</v>
      </c>
      <c r="I94" s="5" t="s">
        <v>96</v>
      </c>
      <c r="J94" s="5"/>
      <c r="K94" s="5"/>
      <c r="L94" s="5">
        <v>18</v>
      </c>
      <c r="M94" s="5">
        <f>VLOOKUP(B94,[2]Sheet1!$B$3:$O$117,14,0)</f>
        <v>19</v>
      </c>
      <c r="N94" s="5">
        <f t="shared" si="11"/>
        <v>37</v>
      </c>
      <c r="O94" s="5" t="s">
        <v>96</v>
      </c>
      <c r="P94" s="11"/>
      <c r="Q94" s="12">
        <f t="shared" si="8"/>
        <v>0</v>
      </c>
      <c r="R94" s="11">
        <f t="shared" si="12"/>
        <v>124</v>
      </c>
      <c r="S94" s="11">
        <f t="shared" si="13"/>
        <v>24.8</v>
      </c>
      <c r="T94" s="14" t="s">
        <v>20</v>
      </c>
      <c r="U94" s="13"/>
    </row>
    <row r="95" spans="1:21" ht="15.75" x14ac:dyDescent="0.25">
      <c r="A95" s="9">
        <v>93</v>
      </c>
      <c r="B95" s="10" t="s">
        <v>110</v>
      </c>
      <c r="C95" s="5" t="s">
        <v>96</v>
      </c>
      <c r="D95" s="5"/>
      <c r="E95" s="5"/>
      <c r="F95" s="5">
        <v>19</v>
      </c>
      <c r="G95" s="5">
        <v>15</v>
      </c>
      <c r="H95" s="5">
        <f t="shared" si="14"/>
        <v>34</v>
      </c>
      <c r="I95" s="5" t="s">
        <v>96</v>
      </c>
      <c r="J95" s="5"/>
      <c r="K95" s="5"/>
      <c r="L95" s="5" t="s">
        <v>96</v>
      </c>
      <c r="M95" s="5"/>
      <c r="N95" s="5"/>
      <c r="O95" s="5" t="s">
        <v>96</v>
      </c>
      <c r="P95" s="11"/>
      <c r="Q95" s="12">
        <f t="shared" si="8"/>
        <v>0</v>
      </c>
      <c r="R95" s="11">
        <f t="shared" si="12"/>
        <v>34</v>
      </c>
      <c r="S95" s="11">
        <f t="shared" si="13"/>
        <v>6.8</v>
      </c>
      <c r="T95" s="14" t="s">
        <v>20</v>
      </c>
      <c r="U95" s="13"/>
    </row>
    <row r="96" spans="1:21" ht="15.75" x14ac:dyDescent="0.25">
      <c r="A96" s="5">
        <v>94</v>
      </c>
      <c r="B96" s="10" t="s">
        <v>111</v>
      </c>
      <c r="C96" s="9" t="s">
        <v>96</v>
      </c>
      <c r="D96" s="5"/>
      <c r="E96" s="5"/>
      <c r="F96" s="5">
        <v>18</v>
      </c>
      <c r="G96" s="5">
        <v>67</v>
      </c>
      <c r="H96" s="5">
        <f t="shared" si="14"/>
        <v>85</v>
      </c>
      <c r="I96" s="9" t="s">
        <v>96</v>
      </c>
      <c r="J96" s="5"/>
      <c r="K96" s="5"/>
      <c r="L96" s="9" t="s">
        <v>96</v>
      </c>
      <c r="M96" s="5"/>
      <c r="N96" s="5"/>
      <c r="O96" s="9" t="s">
        <v>96</v>
      </c>
      <c r="P96" s="11"/>
      <c r="Q96" s="12">
        <f t="shared" si="8"/>
        <v>0</v>
      </c>
      <c r="R96" s="11">
        <f t="shared" si="12"/>
        <v>85</v>
      </c>
      <c r="S96" s="11">
        <f t="shared" si="13"/>
        <v>17</v>
      </c>
      <c r="T96" s="13" t="s">
        <v>13</v>
      </c>
      <c r="U96" s="13" t="s">
        <v>29</v>
      </c>
    </row>
    <row r="97" spans="1:21" ht="15.75" x14ac:dyDescent="0.25">
      <c r="A97" s="9">
        <v>95</v>
      </c>
      <c r="B97" s="10" t="s">
        <v>112</v>
      </c>
      <c r="C97" s="5">
        <v>12</v>
      </c>
      <c r="D97" s="5">
        <f>VLOOKUP(B97,[1]Marks!$C$4:$K$119,9,0)</f>
        <v>27</v>
      </c>
      <c r="E97" s="5">
        <f t="shared" si="9"/>
        <v>39</v>
      </c>
      <c r="F97" s="5">
        <v>18</v>
      </c>
      <c r="G97" s="5">
        <v>16</v>
      </c>
      <c r="H97" s="5">
        <f t="shared" si="14"/>
        <v>34</v>
      </c>
      <c r="I97" s="9" t="s">
        <v>96</v>
      </c>
      <c r="J97" s="5"/>
      <c r="K97" s="5"/>
      <c r="L97" s="9" t="s">
        <v>96</v>
      </c>
      <c r="M97" s="5"/>
      <c r="N97" s="5"/>
      <c r="O97" s="9" t="s">
        <v>96</v>
      </c>
      <c r="P97" s="11"/>
      <c r="Q97" s="12">
        <f t="shared" si="8"/>
        <v>0</v>
      </c>
      <c r="R97" s="11">
        <f t="shared" si="12"/>
        <v>73</v>
      </c>
      <c r="S97" s="11">
        <f t="shared" si="13"/>
        <v>14.6</v>
      </c>
      <c r="T97" s="14" t="s">
        <v>20</v>
      </c>
      <c r="U97" s="13"/>
    </row>
    <row r="98" spans="1:21" ht="15.75" x14ac:dyDescent="0.25">
      <c r="A98" s="9">
        <v>96</v>
      </c>
      <c r="B98" s="10" t="s">
        <v>113</v>
      </c>
      <c r="C98" s="9" t="s">
        <v>96</v>
      </c>
      <c r="D98" s="5"/>
      <c r="E98" s="5"/>
      <c r="F98" s="5">
        <v>19</v>
      </c>
      <c r="G98" s="5">
        <v>26</v>
      </c>
      <c r="H98" s="5">
        <f t="shared" si="14"/>
        <v>45</v>
      </c>
      <c r="I98" s="9" t="s">
        <v>96</v>
      </c>
      <c r="J98" s="5"/>
      <c r="K98" s="5"/>
      <c r="L98" s="9" t="s">
        <v>96</v>
      </c>
      <c r="M98" s="5"/>
      <c r="N98" s="5"/>
      <c r="O98" s="9" t="s">
        <v>96</v>
      </c>
      <c r="P98" s="11"/>
      <c r="Q98" s="12">
        <f t="shared" si="8"/>
        <v>0</v>
      </c>
      <c r="R98" s="11">
        <f t="shared" si="12"/>
        <v>45</v>
      </c>
      <c r="S98" s="11">
        <f t="shared" si="13"/>
        <v>9</v>
      </c>
      <c r="T98" s="14" t="s">
        <v>20</v>
      </c>
      <c r="U98" s="13"/>
    </row>
    <row r="99" spans="1:21" ht="15.75" x14ac:dyDescent="0.25">
      <c r="A99" s="5">
        <v>97</v>
      </c>
      <c r="B99" s="10" t="s">
        <v>114</v>
      </c>
      <c r="C99" s="5">
        <v>18</v>
      </c>
      <c r="D99" s="5">
        <f>VLOOKUP(B99,[1]Marks!$C$4:$K$119,9,0)</f>
        <v>21</v>
      </c>
      <c r="E99" s="5">
        <f t="shared" si="9"/>
        <v>39</v>
      </c>
      <c r="F99" s="9" t="s">
        <v>96</v>
      </c>
      <c r="G99" s="5"/>
      <c r="H99" s="5"/>
      <c r="I99" s="9" t="s">
        <v>96</v>
      </c>
      <c r="J99" s="5"/>
      <c r="K99" s="5"/>
      <c r="L99" s="9" t="s">
        <v>96</v>
      </c>
      <c r="M99" s="5"/>
      <c r="N99" s="5"/>
      <c r="O99" s="9" t="s">
        <v>96</v>
      </c>
      <c r="P99" s="11"/>
      <c r="Q99" s="12">
        <f t="shared" si="8"/>
        <v>0</v>
      </c>
      <c r="R99" s="11">
        <f t="shared" si="12"/>
        <v>39</v>
      </c>
      <c r="S99" s="11">
        <f t="shared" si="13"/>
        <v>7.8</v>
      </c>
      <c r="T99" s="14" t="s">
        <v>20</v>
      </c>
      <c r="U99" s="13"/>
    </row>
    <row r="100" spans="1:21" ht="15.75" x14ac:dyDescent="0.25">
      <c r="A100" s="9">
        <v>98</v>
      </c>
      <c r="B100" s="20" t="s">
        <v>115</v>
      </c>
      <c r="C100" s="9" t="s">
        <v>96</v>
      </c>
      <c r="D100" s="5"/>
      <c r="E100" s="5"/>
      <c r="F100" s="5">
        <v>19</v>
      </c>
      <c r="G100" s="5">
        <v>31</v>
      </c>
      <c r="H100" s="5">
        <f t="shared" si="14"/>
        <v>50</v>
      </c>
      <c r="I100" s="9" t="s">
        <v>96</v>
      </c>
      <c r="J100" s="5"/>
      <c r="K100" s="5"/>
      <c r="L100" s="9" t="s">
        <v>96</v>
      </c>
      <c r="M100" s="5"/>
      <c r="N100" s="5"/>
      <c r="O100" s="9" t="s">
        <v>96</v>
      </c>
      <c r="P100" s="11"/>
      <c r="Q100" s="12">
        <f t="shared" si="8"/>
        <v>0</v>
      </c>
      <c r="R100" s="11">
        <f t="shared" si="12"/>
        <v>50</v>
      </c>
      <c r="S100" s="11">
        <f t="shared" si="13"/>
        <v>10</v>
      </c>
      <c r="T100" s="22" t="s">
        <v>13</v>
      </c>
      <c r="U100" s="13"/>
    </row>
    <row r="101" spans="1:21" ht="15.75" x14ac:dyDescent="0.25">
      <c r="A101" s="9">
        <v>99</v>
      </c>
      <c r="B101" s="10" t="s">
        <v>116</v>
      </c>
      <c r="C101" s="5">
        <v>6</v>
      </c>
      <c r="D101" s="5">
        <f>VLOOKUP(B101,[1]Marks!$C$4:$K$119,9,0)</f>
        <v>18</v>
      </c>
      <c r="E101" s="5">
        <f t="shared" si="9"/>
        <v>24</v>
      </c>
      <c r="F101" s="9" t="s">
        <v>96</v>
      </c>
      <c r="G101" s="5"/>
      <c r="H101" s="5"/>
      <c r="I101" s="9" t="s">
        <v>96</v>
      </c>
      <c r="J101" s="5"/>
      <c r="K101" s="5"/>
      <c r="L101" s="9" t="s">
        <v>96</v>
      </c>
      <c r="M101" s="5"/>
      <c r="N101" s="5"/>
      <c r="O101" s="9" t="s">
        <v>96</v>
      </c>
      <c r="P101" s="11"/>
      <c r="Q101" s="12">
        <f t="shared" si="8"/>
        <v>0</v>
      </c>
      <c r="R101" s="11">
        <f t="shared" si="12"/>
        <v>24</v>
      </c>
      <c r="S101" s="11">
        <f t="shared" si="13"/>
        <v>4.8</v>
      </c>
      <c r="T101" s="14" t="s">
        <v>20</v>
      </c>
      <c r="U101" s="13" t="s">
        <v>29</v>
      </c>
    </row>
    <row r="102" spans="1:21" ht="15.75" x14ac:dyDescent="0.25">
      <c r="A102" s="5">
        <v>100</v>
      </c>
      <c r="B102" s="10" t="s">
        <v>117</v>
      </c>
      <c r="C102" s="21" t="s">
        <v>33</v>
      </c>
      <c r="D102" s="5"/>
      <c r="E102" s="5"/>
      <c r="F102" s="5">
        <v>19</v>
      </c>
      <c r="G102" s="5">
        <v>19</v>
      </c>
      <c r="H102" s="5">
        <f t="shared" si="14"/>
        <v>38</v>
      </c>
      <c r="I102" s="9" t="s">
        <v>96</v>
      </c>
      <c r="J102" s="5"/>
      <c r="K102" s="5"/>
      <c r="L102" s="9" t="s">
        <v>96</v>
      </c>
      <c r="M102" s="5"/>
      <c r="N102" s="5"/>
      <c r="O102" s="9" t="s">
        <v>96</v>
      </c>
      <c r="P102" s="11"/>
      <c r="Q102" s="12">
        <f t="shared" si="8"/>
        <v>0</v>
      </c>
      <c r="R102" s="11">
        <f t="shared" si="12"/>
        <v>38</v>
      </c>
      <c r="S102" s="11">
        <f t="shared" si="13"/>
        <v>7.6</v>
      </c>
      <c r="T102" s="14" t="s">
        <v>20</v>
      </c>
      <c r="U102" s="13"/>
    </row>
    <row r="103" spans="1:21" ht="15.75" x14ac:dyDescent="0.25">
      <c r="A103" s="9">
        <v>101</v>
      </c>
      <c r="B103" s="10" t="s">
        <v>118</v>
      </c>
      <c r="C103" s="5" t="s">
        <v>96</v>
      </c>
      <c r="D103" s="5"/>
      <c r="E103" s="5"/>
      <c r="F103" s="5">
        <v>19</v>
      </c>
      <c r="G103" s="5">
        <v>39</v>
      </c>
      <c r="H103" s="5">
        <f t="shared" si="14"/>
        <v>58</v>
      </c>
      <c r="I103" s="5" t="s">
        <v>96</v>
      </c>
      <c r="J103" s="5"/>
      <c r="K103" s="5"/>
      <c r="L103" s="5" t="s">
        <v>96</v>
      </c>
      <c r="M103" s="5"/>
      <c r="N103" s="5"/>
      <c r="O103" s="5" t="s">
        <v>96</v>
      </c>
      <c r="P103" s="11"/>
      <c r="Q103" s="12">
        <f t="shared" si="8"/>
        <v>0</v>
      </c>
      <c r="R103" s="11">
        <f t="shared" si="12"/>
        <v>58</v>
      </c>
      <c r="S103" s="11">
        <f t="shared" si="13"/>
        <v>11.6</v>
      </c>
      <c r="T103" s="13" t="s">
        <v>13</v>
      </c>
      <c r="U103" s="13"/>
    </row>
    <row r="104" spans="1:21" ht="15.75" x14ac:dyDescent="0.25">
      <c r="A104" s="9">
        <v>102</v>
      </c>
      <c r="B104" s="10" t="s">
        <v>119</v>
      </c>
      <c r="C104" s="5"/>
      <c r="D104" s="15" t="s">
        <v>33</v>
      </c>
      <c r="E104" s="5">
        <f t="shared" si="9"/>
        <v>0</v>
      </c>
      <c r="F104" s="5">
        <v>18</v>
      </c>
      <c r="G104" s="5">
        <v>14</v>
      </c>
      <c r="H104" s="5">
        <f t="shared" si="14"/>
        <v>32</v>
      </c>
      <c r="I104" s="9" t="s">
        <v>96</v>
      </c>
      <c r="J104" s="5"/>
      <c r="K104" s="5"/>
      <c r="L104" s="9" t="s">
        <v>96</v>
      </c>
      <c r="M104" s="5"/>
      <c r="N104" s="5"/>
      <c r="O104" s="9" t="s">
        <v>96</v>
      </c>
      <c r="P104" s="11"/>
      <c r="Q104" s="12">
        <f t="shared" si="8"/>
        <v>0</v>
      </c>
      <c r="R104" s="11">
        <f t="shared" si="12"/>
        <v>32</v>
      </c>
      <c r="S104" s="11">
        <f t="shared" si="13"/>
        <v>6.4</v>
      </c>
      <c r="T104" s="14" t="s">
        <v>20</v>
      </c>
      <c r="U104" s="13"/>
    </row>
    <row r="105" spans="1:21" ht="15.75" x14ac:dyDescent="0.25">
      <c r="A105" s="5">
        <v>103</v>
      </c>
      <c r="B105" s="10" t="s">
        <v>120</v>
      </c>
      <c r="C105" s="5"/>
      <c r="D105" s="15" t="s">
        <v>33</v>
      </c>
      <c r="E105" s="5">
        <f t="shared" si="9"/>
        <v>0</v>
      </c>
      <c r="F105" s="9" t="s">
        <v>96</v>
      </c>
      <c r="G105" s="5"/>
      <c r="H105" s="5"/>
      <c r="I105" s="9" t="s">
        <v>96</v>
      </c>
      <c r="J105" s="5"/>
      <c r="K105" s="5"/>
      <c r="L105" s="9" t="s">
        <v>96</v>
      </c>
      <c r="M105" s="5"/>
      <c r="N105" s="5"/>
      <c r="O105" s="9" t="s">
        <v>96</v>
      </c>
      <c r="P105" s="11"/>
      <c r="Q105" s="12">
        <f t="shared" si="8"/>
        <v>0</v>
      </c>
      <c r="R105" s="11">
        <f t="shared" si="12"/>
        <v>0</v>
      </c>
      <c r="S105" s="11">
        <f t="shared" si="13"/>
        <v>0</v>
      </c>
      <c r="T105" s="14" t="s">
        <v>34</v>
      </c>
      <c r="U105" s="13"/>
    </row>
    <row r="106" spans="1:21" ht="15.75" x14ac:dyDescent="0.25">
      <c r="A106" s="9">
        <v>104</v>
      </c>
      <c r="B106" s="10" t="s">
        <v>121</v>
      </c>
      <c r="C106" s="5">
        <v>17</v>
      </c>
      <c r="D106" s="9">
        <v>14</v>
      </c>
      <c r="E106" s="5">
        <f t="shared" si="9"/>
        <v>31</v>
      </c>
      <c r="F106" s="9" t="s">
        <v>96</v>
      </c>
      <c r="G106" s="5"/>
      <c r="H106" s="5"/>
      <c r="I106" s="9" t="s">
        <v>96</v>
      </c>
      <c r="J106" s="5"/>
      <c r="K106" s="5"/>
      <c r="L106" s="9" t="s">
        <v>96</v>
      </c>
      <c r="M106" s="5"/>
      <c r="N106" s="5"/>
      <c r="O106" s="9" t="s">
        <v>96</v>
      </c>
      <c r="P106" s="11"/>
      <c r="Q106" s="12">
        <f t="shared" si="8"/>
        <v>0</v>
      </c>
      <c r="R106" s="11">
        <f t="shared" si="12"/>
        <v>31</v>
      </c>
      <c r="S106" s="11">
        <f t="shared" si="13"/>
        <v>6.2</v>
      </c>
      <c r="T106" s="14" t="s">
        <v>20</v>
      </c>
      <c r="U106" s="13"/>
    </row>
    <row r="107" spans="1:21" ht="15.75" x14ac:dyDescent="0.25">
      <c r="A107" s="9">
        <v>105</v>
      </c>
      <c r="B107" s="10" t="s">
        <v>122</v>
      </c>
      <c r="C107" s="9" t="s">
        <v>96</v>
      </c>
      <c r="D107" s="5"/>
      <c r="E107" s="5"/>
      <c r="F107" s="5">
        <v>18</v>
      </c>
      <c r="G107" s="5">
        <v>26</v>
      </c>
      <c r="H107" s="5">
        <f t="shared" si="14"/>
        <v>44</v>
      </c>
      <c r="I107" s="9" t="s">
        <v>96</v>
      </c>
      <c r="J107" s="5"/>
      <c r="K107" s="5"/>
      <c r="L107" s="5">
        <v>15</v>
      </c>
      <c r="M107" s="5">
        <f>VLOOKUP(B107,[2]Sheet1!$B$3:$O$117,14,0)</f>
        <v>18</v>
      </c>
      <c r="N107" s="5">
        <f t="shared" si="11"/>
        <v>33</v>
      </c>
      <c r="O107" s="9" t="s">
        <v>96</v>
      </c>
      <c r="P107" s="11"/>
      <c r="Q107" s="12">
        <f t="shared" si="8"/>
        <v>0</v>
      </c>
      <c r="R107" s="11">
        <f t="shared" si="12"/>
        <v>77</v>
      </c>
      <c r="S107" s="11">
        <f t="shared" si="13"/>
        <v>15.4</v>
      </c>
      <c r="T107" s="14" t="s">
        <v>20</v>
      </c>
      <c r="U107" s="13"/>
    </row>
    <row r="108" spans="1:21" ht="15.75" x14ac:dyDescent="0.25">
      <c r="A108" s="9">
        <v>106</v>
      </c>
      <c r="B108" s="10" t="s">
        <v>123</v>
      </c>
      <c r="C108" s="5">
        <v>17</v>
      </c>
      <c r="D108" s="5">
        <f>VLOOKUP(B108,[1]Marks!$C$4:$K$119,9,0)</f>
        <v>41</v>
      </c>
      <c r="E108" s="5">
        <f t="shared" si="9"/>
        <v>58</v>
      </c>
      <c r="F108" s="5">
        <v>19</v>
      </c>
      <c r="G108" s="5">
        <v>24</v>
      </c>
      <c r="H108" s="5">
        <f t="shared" si="14"/>
        <v>43</v>
      </c>
      <c r="I108" s="5">
        <v>19</v>
      </c>
      <c r="J108" s="5">
        <v>45</v>
      </c>
      <c r="K108" s="5">
        <f t="shared" si="10"/>
        <v>64</v>
      </c>
      <c r="L108" s="5">
        <v>19</v>
      </c>
      <c r="M108" s="5">
        <v>35</v>
      </c>
      <c r="N108" s="5">
        <f t="shared" si="11"/>
        <v>54</v>
      </c>
      <c r="O108" s="5">
        <v>20</v>
      </c>
      <c r="P108" s="11">
        <v>46</v>
      </c>
      <c r="Q108" s="12">
        <f t="shared" ref="Q108:Q113" si="16">SUM(O108:P108)</f>
        <v>66</v>
      </c>
      <c r="R108" s="11">
        <f t="shared" si="12"/>
        <v>285</v>
      </c>
      <c r="S108" s="11">
        <f t="shared" si="13"/>
        <v>57</v>
      </c>
      <c r="T108" s="14" t="s">
        <v>20</v>
      </c>
      <c r="U108" s="13"/>
    </row>
    <row r="109" spans="1:21" ht="15.75" x14ac:dyDescent="0.25">
      <c r="A109" s="9">
        <v>107</v>
      </c>
      <c r="B109" s="20" t="s">
        <v>124</v>
      </c>
      <c r="C109" s="5">
        <v>19</v>
      </c>
      <c r="D109" s="5">
        <f>VLOOKUP(B109,[1]Marks!$C$4:$K$119,9,0)</f>
        <v>42</v>
      </c>
      <c r="E109" s="5">
        <f t="shared" si="9"/>
        <v>61</v>
      </c>
      <c r="F109" s="5">
        <v>19</v>
      </c>
      <c r="G109" s="5">
        <v>31</v>
      </c>
      <c r="H109" s="5">
        <f t="shared" si="14"/>
        <v>50</v>
      </c>
      <c r="I109" s="5">
        <v>19</v>
      </c>
      <c r="J109" s="5">
        <v>40</v>
      </c>
      <c r="K109" s="5">
        <f t="shared" si="10"/>
        <v>59</v>
      </c>
      <c r="L109" s="5">
        <v>20</v>
      </c>
      <c r="M109" s="5">
        <v>34</v>
      </c>
      <c r="N109" s="5">
        <f t="shared" si="11"/>
        <v>54</v>
      </c>
      <c r="O109" s="5">
        <v>19</v>
      </c>
      <c r="P109" s="11">
        <v>38</v>
      </c>
      <c r="Q109" s="12">
        <f t="shared" si="16"/>
        <v>57</v>
      </c>
      <c r="R109" s="11">
        <f t="shared" si="12"/>
        <v>281</v>
      </c>
      <c r="S109" s="11">
        <f t="shared" si="13"/>
        <v>56.2</v>
      </c>
      <c r="T109" s="22" t="s">
        <v>13</v>
      </c>
      <c r="U109" s="13"/>
    </row>
    <row r="110" spans="1:21" ht="15.75" x14ac:dyDescent="0.25">
      <c r="A110" s="5">
        <v>108</v>
      </c>
      <c r="B110" s="10" t="s">
        <v>125</v>
      </c>
      <c r="C110" s="5">
        <v>18</v>
      </c>
      <c r="D110" s="5">
        <f>VLOOKUP(B110,[1]Marks!$C$4:$K$119,9,0)</f>
        <v>42</v>
      </c>
      <c r="E110" s="5">
        <f t="shared" si="9"/>
        <v>60</v>
      </c>
      <c r="F110" s="5">
        <v>17</v>
      </c>
      <c r="G110" s="5">
        <v>44</v>
      </c>
      <c r="H110" s="5">
        <f t="shared" si="14"/>
        <v>61</v>
      </c>
      <c r="I110" s="5">
        <v>17</v>
      </c>
      <c r="J110" s="5">
        <v>47</v>
      </c>
      <c r="K110" s="5">
        <f t="shared" si="10"/>
        <v>64</v>
      </c>
      <c r="L110" s="5">
        <v>20</v>
      </c>
      <c r="M110" s="5">
        <v>35</v>
      </c>
      <c r="N110" s="5">
        <f t="shared" si="11"/>
        <v>55</v>
      </c>
      <c r="O110" s="5">
        <v>19</v>
      </c>
      <c r="P110" s="11">
        <v>35</v>
      </c>
      <c r="Q110" s="12">
        <f t="shared" si="16"/>
        <v>54</v>
      </c>
      <c r="R110" s="11">
        <f t="shared" si="12"/>
        <v>294</v>
      </c>
      <c r="S110" s="11">
        <f t="shared" si="13"/>
        <v>58.8</v>
      </c>
      <c r="T110" s="13" t="s">
        <v>13</v>
      </c>
      <c r="U110" s="13"/>
    </row>
    <row r="111" spans="1:21" ht="15.75" x14ac:dyDescent="0.25">
      <c r="A111" s="9">
        <v>109</v>
      </c>
      <c r="B111" s="10" t="s">
        <v>126</v>
      </c>
      <c r="C111" s="5">
        <v>19</v>
      </c>
      <c r="D111" s="5">
        <f>VLOOKUP(B111,[1]Marks!$C$4:$K$119,9,0)</f>
        <v>38</v>
      </c>
      <c r="E111" s="5">
        <f t="shared" si="9"/>
        <v>57</v>
      </c>
      <c r="F111" s="5">
        <v>19</v>
      </c>
      <c r="G111" s="5">
        <v>44</v>
      </c>
      <c r="H111" s="5">
        <f t="shared" si="14"/>
        <v>63</v>
      </c>
      <c r="I111" s="5">
        <v>17</v>
      </c>
      <c r="J111" s="5">
        <v>49</v>
      </c>
      <c r="K111" s="5">
        <f t="shared" si="10"/>
        <v>66</v>
      </c>
      <c r="L111" s="5">
        <v>20</v>
      </c>
      <c r="M111" s="5">
        <v>37</v>
      </c>
      <c r="N111" s="5">
        <f t="shared" si="11"/>
        <v>57</v>
      </c>
      <c r="O111" s="5">
        <v>20</v>
      </c>
      <c r="P111" s="11">
        <v>41</v>
      </c>
      <c r="Q111" s="12">
        <f t="shared" si="16"/>
        <v>61</v>
      </c>
      <c r="R111" s="11">
        <f t="shared" si="12"/>
        <v>304</v>
      </c>
      <c r="S111" s="11">
        <f t="shared" si="13"/>
        <v>60.8</v>
      </c>
      <c r="T111" s="13" t="s">
        <v>13</v>
      </c>
      <c r="U111" s="13"/>
    </row>
    <row r="112" spans="1:21" ht="15.75" x14ac:dyDescent="0.25">
      <c r="A112" s="9">
        <v>110</v>
      </c>
      <c r="B112" s="10" t="s">
        <v>127</v>
      </c>
      <c r="C112" s="5">
        <v>19</v>
      </c>
      <c r="D112" s="5">
        <f>VLOOKUP(B112,[1]Marks!$C$4:$K$119,9,0)</f>
        <v>35</v>
      </c>
      <c r="E112" s="5">
        <f t="shared" si="9"/>
        <v>54</v>
      </c>
      <c r="F112" s="5">
        <v>19</v>
      </c>
      <c r="G112" s="5">
        <v>37</v>
      </c>
      <c r="H112" s="5">
        <f t="shared" si="14"/>
        <v>56</v>
      </c>
      <c r="I112" s="5">
        <v>19</v>
      </c>
      <c r="J112" s="5">
        <v>54</v>
      </c>
      <c r="K112" s="5">
        <f t="shared" si="10"/>
        <v>73</v>
      </c>
      <c r="L112" s="5">
        <v>20</v>
      </c>
      <c r="M112" s="5">
        <v>35</v>
      </c>
      <c r="N112" s="5">
        <f t="shared" si="11"/>
        <v>55</v>
      </c>
      <c r="O112" s="5">
        <v>18</v>
      </c>
      <c r="P112" s="11">
        <v>44</v>
      </c>
      <c r="Q112" s="12">
        <f t="shared" si="16"/>
        <v>62</v>
      </c>
      <c r="R112" s="11">
        <f t="shared" si="12"/>
        <v>300</v>
      </c>
      <c r="S112" s="11">
        <f t="shared" si="13"/>
        <v>60</v>
      </c>
      <c r="T112" s="13" t="s">
        <v>13</v>
      </c>
      <c r="U112" s="13"/>
    </row>
    <row r="113" spans="1:21" ht="15.75" x14ac:dyDescent="0.25">
      <c r="A113" s="5">
        <v>111</v>
      </c>
      <c r="B113" s="10" t="s">
        <v>128</v>
      </c>
      <c r="C113" s="5">
        <v>19</v>
      </c>
      <c r="D113" s="5">
        <f>VLOOKUP(B113,[1]Marks!$C$4:$K$119,9,0)</f>
        <v>42</v>
      </c>
      <c r="E113" s="5">
        <f t="shared" si="9"/>
        <v>61</v>
      </c>
      <c r="F113" s="5">
        <v>19</v>
      </c>
      <c r="G113" s="5">
        <v>31</v>
      </c>
      <c r="H113" s="5">
        <f t="shared" si="14"/>
        <v>50</v>
      </c>
      <c r="I113" s="5">
        <v>18</v>
      </c>
      <c r="J113" s="5">
        <v>37</v>
      </c>
      <c r="K113" s="5">
        <f t="shared" si="10"/>
        <v>55</v>
      </c>
      <c r="L113" s="5">
        <v>19</v>
      </c>
      <c r="M113" s="5">
        <f>VLOOKUP(B113,[2]Sheet1!$B$3:$O$117,14,0)</f>
        <v>34</v>
      </c>
      <c r="N113" s="5">
        <f t="shared" si="11"/>
        <v>53</v>
      </c>
      <c r="O113" s="5">
        <v>19</v>
      </c>
      <c r="P113" s="11">
        <v>52</v>
      </c>
      <c r="Q113" s="12">
        <f t="shared" si="16"/>
        <v>71</v>
      </c>
      <c r="R113" s="11">
        <f t="shared" si="12"/>
        <v>290</v>
      </c>
      <c r="S113" s="11">
        <f t="shared" si="13"/>
        <v>58</v>
      </c>
      <c r="T113" s="13" t="s">
        <v>13</v>
      </c>
      <c r="U113" s="13"/>
    </row>
    <row r="114" spans="1:21" ht="15.75" x14ac:dyDescent="0.25">
      <c r="A114" s="9">
        <v>112</v>
      </c>
      <c r="B114" s="20" t="s">
        <v>129</v>
      </c>
      <c r="C114" s="5">
        <v>18</v>
      </c>
      <c r="D114" s="15" t="s">
        <v>33</v>
      </c>
      <c r="E114" s="5">
        <f t="shared" si="9"/>
        <v>18</v>
      </c>
      <c r="F114" s="5">
        <v>18</v>
      </c>
      <c r="G114" s="15" t="s">
        <v>33</v>
      </c>
      <c r="H114" s="5">
        <f t="shared" si="14"/>
        <v>18</v>
      </c>
      <c r="I114" s="5">
        <v>18</v>
      </c>
      <c r="J114" s="15" t="s">
        <v>33</v>
      </c>
      <c r="K114" s="5">
        <f t="shared" si="10"/>
        <v>18</v>
      </c>
      <c r="L114" s="5">
        <v>19</v>
      </c>
      <c r="M114" s="15" t="s">
        <v>33</v>
      </c>
      <c r="N114" s="5">
        <f t="shared" si="11"/>
        <v>19</v>
      </c>
      <c r="O114" s="5">
        <v>18</v>
      </c>
      <c r="P114" s="15" t="s">
        <v>33</v>
      </c>
      <c r="Q114" s="12">
        <f t="shared" si="8"/>
        <v>0</v>
      </c>
      <c r="R114" s="11">
        <f t="shared" si="12"/>
        <v>73</v>
      </c>
      <c r="S114" s="11">
        <f t="shared" si="13"/>
        <v>14.6</v>
      </c>
      <c r="T114" s="14" t="s">
        <v>34</v>
      </c>
      <c r="U114" s="13"/>
    </row>
    <row r="115" spans="1:21" ht="15.75" x14ac:dyDescent="0.25">
      <c r="A115" s="9">
        <v>113</v>
      </c>
      <c r="B115" s="10" t="s">
        <v>130</v>
      </c>
      <c r="C115" s="5">
        <v>19</v>
      </c>
      <c r="D115" s="5">
        <f>VLOOKUP(B115,[1]Marks!$C$4:$K$119,9,0)</f>
        <v>18</v>
      </c>
      <c r="E115" s="5">
        <f t="shared" si="9"/>
        <v>37</v>
      </c>
      <c r="F115" s="5">
        <v>19</v>
      </c>
      <c r="G115" s="5">
        <v>10</v>
      </c>
      <c r="H115" s="5">
        <f t="shared" si="14"/>
        <v>29</v>
      </c>
      <c r="I115" s="5">
        <v>17</v>
      </c>
      <c r="J115" s="5">
        <v>21</v>
      </c>
      <c r="K115" s="5">
        <f t="shared" si="10"/>
        <v>38</v>
      </c>
      <c r="L115" s="5">
        <v>20</v>
      </c>
      <c r="M115" s="5">
        <f>VLOOKUP(B115,[2]Sheet1!$B$3:$O$117,14,0)</f>
        <v>18</v>
      </c>
      <c r="N115" s="5">
        <f t="shared" si="11"/>
        <v>38</v>
      </c>
      <c r="O115" s="5">
        <v>19</v>
      </c>
      <c r="P115" s="15" t="s">
        <v>33</v>
      </c>
      <c r="Q115" s="12">
        <f t="shared" si="8"/>
        <v>0</v>
      </c>
      <c r="R115" s="11">
        <f t="shared" si="12"/>
        <v>142</v>
      </c>
      <c r="S115" s="11">
        <f t="shared" si="13"/>
        <v>28.4</v>
      </c>
      <c r="T115" s="14" t="s">
        <v>20</v>
      </c>
      <c r="U115" s="13"/>
    </row>
    <row r="116" spans="1:21" ht="15.75" x14ac:dyDescent="0.25">
      <c r="A116" s="5">
        <v>114</v>
      </c>
      <c r="B116" s="10" t="s">
        <v>131</v>
      </c>
      <c r="C116" s="5">
        <v>8</v>
      </c>
      <c r="D116" s="5">
        <f>VLOOKUP(B116,[1]Marks!$C$4:$K$119,9,0)</f>
        <v>26</v>
      </c>
      <c r="E116" s="5">
        <f t="shared" si="9"/>
        <v>34</v>
      </c>
      <c r="F116" s="5">
        <v>0</v>
      </c>
      <c r="G116" s="15" t="s">
        <v>33</v>
      </c>
      <c r="H116" s="5">
        <f t="shared" si="14"/>
        <v>0</v>
      </c>
      <c r="I116" s="9" t="s">
        <v>96</v>
      </c>
      <c r="J116" s="5">
        <v>0</v>
      </c>
      <c r="K116" s="5">
        <f t="shared" si="10"/>
        <v>0</v>
      </c>
      <c r="L116" s="9" t="s">
        <v>96</v>
      </c>
      <c r="M116" s="5"/>
      <c r="N116" s="5">
        <f t="shared" si="11"/>
        <v>0</v>
      </c>
      <c r="O116" s="9" t="s">
        <v>96</v>
      </c>
      <c r="P116" s="11"/>
      <c r="Q116" s="12">
        <f t="shared" si="8"/>
        <v>0</v>
      </c>
      <c r="R116" s="11">
        <f t="shared" si="12"/>
        <v>34</v>
      </c>
      <c r="S116" s="11">
        <f t="shared" si="13"/>
        <v>6.8</v>
      </c>
      <c r="T116" s="14" t="s">
        <v>20</v>
      </c>
      <c r="U116" s="13"/>
    </row>
  </sheetData>
  <mergeCells count="9">
    <mergeCell ref="R1:R2"/>
    <mergeCell ref="S1:S2"/>
    <mergeCell ref="T1:T2"/>
    <mergeCell ref="B1:B2"/>
    <mergeCell ref="C1:E1"/>
    <mergeCell ref="F1:H1"/>
    <mergeCell ref="I1:K1"/>
    <mergeCell ref="L1:N1"/>
    <mergeCell ref="O1:Q1"/>
  </mergeCells>
  <conditionalFormatting sqref="Q3:Q116">
    <cfRule type="cellIs" dxfId="27" priority="12" operator="greaterThan">
      <formula>75</formula>
    </cfRule>
    <cfRule type="cellIs" dxfId="26" priority="13" operator="lessThan">
      <formula>50</formula>
    </cfRule>
  </conditionalFormatting>
  <conditionalFormatting sqref="K3:K116">
    <cfRule type="cellIs" dxfId="25" priority="10" operator="greaterThan">
      <formula>90</formula>
    </cfRule>
    <cfRule type="cellIs" dxfId="24" priority="11" operator="lessThan">
      <formula>50</formula>
    </cfRule>
  </conditionalFormatting>
  <conditionalFormatting sqref="S3:S116">
    <cfRule type="cellIs" dxfId="23" priority="9" operator="greaterThan">
      <formula>82</formula>
    </cfRule>
  </conditionalFormatting>
  <conditionalFormatting sqref="E3:E116">
    <cfRule type="cellIs" dxfId="22" priority="7" operator="greaterThan">
      <formula>85</formula>
    </cfRule>
    <cfRule type="cellIs" dxfId="21" priority="8" operator="lessThan">
      <formula>50</formula>
    </cfRule>
  </conditionalFormatting>
  <conditionalFormatting sqref="N3:N116">
    <cfRule type="cellIs" dxfId="20" priority="1" operator="greaterThan">
      <formula>74</formula>
    </cfRule>
    <cfRule type="cellIs" dxfId="19" priority="5" operator="greaterThan">
      <formula>70</formula>
    </cfRule>
    <cfRule type="cellIs" dxfId="18" priority="6" operator="lessThan">
      <formula>50</formula>
    </cfRule>
  </conditionalFormatting>
  <conditionalFormatting sqref="H3:H116">
    <cfRule type="cellIs" dxfId="17" priority="2" operator="greaterThan">
      <formula>82</formula>
    </cfRule>
    <cfRule type="cellIs" dxfId="16" priority="3" operator="greaterThan">
      <formula>85</formula>
    </cfRule>
    <cfRule type="cellIs" dxfId="15" priority="4" operator="lessThan">
      <formula>50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Adminstrator</dc:creator>
  <cp:lastModifiedBy>Adminstrator</cp:lastModifiedBy>
  <dcterms:created xsi:type="dcterms:W3CDTF">2026-05-18T09:10:49Z</dcterms:created>
  <dcterms:modified xsi:type="dcterms:W3CDTF">2026-05-18T09:22:22Z</dcterms:modified>
</cp:coreProperties>
</file>