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IS Surface Studio\Desktop\"/>
    </mc:Choice>
  </mc:AlternateContent>
  <bookViews>
    <workbookView xWindow="0" yWindow="0" windowWidth="30000" windowHeight="1555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6" i="1" l="1"/>
  <c r="R66" i="1"/>
  <c r="N66" i="1"/>
  <c r="J66" i="1"/>
  <c r="F66" i="1"/>
  <c r="V65" i="1"/>
  <c r="R65" i="1"/>
  <c r="N65" i="1"/>
  <c r="J65" i="1"/>
  <c r="F65" i="1"/>
  <c r="V64" i="1"/>
  <c r="R64" i="1"/>
  <c r="N64" i="1"/>
  <c r="J64" i="1"/>
  <c r="F64" i="1"/>
  <c r="V63" i="1"/>
  <c r="R63" i="1"/>
  <c r="N63" i="1"/>
  <c r="J63" i="1"/>
  <c r="F63" i="1"/>
  <c r="V62" i="1"/>
  <c r="R62" i="1"/>
  <c r="N62" i="1"/>
  <c r="J62" i="1"/>
  <c r="F62" i="1"/>
  <c r="V61" i="1"/>
  <c r="R61" i="1"/>
  <c r="N61" i="1"/>
  <c r="J61" i="1"/>
  <c r="F61" i="1"/>
  <c r="V60" i="1"/>
  <c r="R60" i="1"/>
  <c r="N60" i="1"/>
  <c r="J60" i="1"/>
  <c r="F60" i="1"/>
  <c r="V59" i="1"/>
  <c r="R59" i="1"/>
  <c r="N59" i="1"/>
  <c r="J59" i="1"/>
  <c r="F59" i="1"/>
  <c r="V58" i="1"/>
  <c r="R58" i="1"/>
  <c r="N58" i="1"/>
  <c r="J58" i="1"/>
  <c r="F58" i="1"/>
  <c r="V57" i="1"/>
  <c r="R57" i="1"/>
  <c r="N57" i="1"/>
  <c r="J57" i="1"/>
  <c r="F57" i="1"/>
  <c r="V56" i="1"/>
  <c r="R56" i="1"/>
  <c r="N56" i="1"/>
  <c r="J56" i="1"/>
  <c r="F56" i="1"/>
  <c r="R55" i="1"/>
  <c r="N55" i="1"/>
  <c r="J55" i="1"/>
  <c r="F55" i="1"/>
  <c r="V54" i="1"/>
  <c r="R54" i="1"/>
  <c r="N54" i="1"/>
  <c r="J54" i="1"/>
  <c r="F54" i="1"/>
  <c r="V53" i="1"/>
  <c r="R53" i="1"/>
  <c r="N53" i="1"/>
  <c r="J53" i="1"/>
  <c r="F53" i="1"/>
  <c r="V52" i="1"/>
  <c r="R52" i="1"/>
  <c r="N52" i="1"/>
  <c r="J52" i="1"/>
  <c r="F52" i="1"/>
  <c r="V51" i="1"/>
  <c r="R51" i="1"/>
  <c r="N51" i="1"/>
  <c r="J51" i="1"/>
  <c r="F51" i="1"/>
  <c r="V50" i="1"/>
  <c r="R50" i="1"/>
  <c r="N50" i="1"/>
  <c r="J50" i="1"/>
  <c r="F50" i="1"/>
  <c r="V49" i="1"/>
  <c r="N49" i="1"/>
  <c r="F49" i="1"/>
  <c r="V48" i="1"/>
  <c r="R48" i="1"/>
  <c r="N48" i="1"/>
  <c r="J48" i="1"/>
  <c r="F48" i="1"/>
  <c r="V47" i="1"/>
  <c r="R47" i="1"/>
  <c r="N47" i="1"/>
  <c r="J47" i="1"/>
  <c r="F47" i="1"/>
  <c r="V46" i="1"/>
  <c r="R46" i="1"/>
  <c r="N46" i="1"/>
  <c r="J46" i="1"/>
  <c r="F46" i="1"/>
  <c r="V45" i="1"/>
  <c r="R45" i="1"/>
  <c r="N45" i="1"/>
  <c r="J45" i="1"/>
  <c r="F45" i="1"/>
  <c r="V44" i="1"/>
  <c r="R44" i="1"/>
  <c r="N44" i="1"/>
  <c r="J44" i="1"/>
  <c r="F44" i="1"/>
  <c r="V43" i="1"/>
  <c r="R43" i="1"/>
  <c r="N43" i="1"/>
  <c r="J43" i="1"/>
  <c r="F43" i="1"/>
  <c r="V42" i="1"/>
  <c r="R42" i="1"/>
  <c r="N42" i="1"/>
  <c r="J42" i="1"/>
  <c r="F42" i="1"/>
  <c r="V41" i="1"/>
  <c r="R41" i="1"/>
  <c r="N41" i="1"/>
  <c r="F41" i="1"/>
  <c r="V40" i="1"/>
  <c r="R40" i="1"/>
  <c r="N40" i="1"/>
  <c r="J40" i="1"/>
  <c r="F40" i="1"/>
  <c r="V39" i="1"/>
  <c r="R39" i="1"/>
  <c r="N39" i="1"/>
  <c r="J39" i="1"/>
  <c r="F39" i="1"/>
  <c r="V38" i="1"/>
  <c r="R38" i="1"/>
  <c r="N38" i="1"/>
  <c r="J38" i="1"/>
  <c r="F38" i="1"/>
  <c r="V37" i="1"/>
  <c r="R37" i="1"/>
  <c r="N37" i="1"/>
  <c r="J37" i="1"/>
  <c r="F37" i="1"/>
  <c r="V36" i="1"/>
  <c r="R36" i="1"/>
  <c r="N36" i="1"/>
  <c r="J36" i="1"/>
  <c r="F36" i="1"/>
  <c r="V35" i="1"/>
  <c r="R35" i="1"/>
  <c r="N35" i="1"/>
  <c r="J35" i="1"/>
  <c r="F35" i="1"/>
  <c r="V34" i="1"/>
  <c r="R34" i="1"/>
  <c r="N34" i="1"/>
  <c r="J34" i="1"/>
  <c r="F34" i="1"/>
  <c r="V33" i="1"/>
  <c r="R33" i="1"/>
  <c r="N33" i="1"/>
  <c r="J33" i="1"/>
  <c r="F33" i="1"/>
  <c r="V32" i="1"/>
  <c r="R32" i="1"/>
  <c r="J32" i="1"/>
  <c r="F32" i="1"/>
  <c r="V31" i="1"/>
  <c r="R31" i="1"/>
  <c r="N31" i="1"/>
  <c r="J31" i="1"/>
  <c r="F31" i="1"/>
  <c r="V30" i="1"/>
  <c r="R30" i="1"/>
  <c r="N30" i="1"/>
  <c r="J30" i="1"/>
  <c r="F30" i="1"/>
  <c r="V29" i="1"/>
  <c r="R29" i="1"/>
  <c r="N29" i="1"/>
  <c r="J29" i="1"/>
  <c r="F29" i="1"/>
  <c r="V28" i="1"/>
  <c r="R28" i="1"/>
  <c r="N28" i="1"/>
  <c r="J28" i="1"/>
  <c r="F28" i="1"/>
  <c r="V27" i="1"/>
  <c r="R27" i="1"/>
  <c r="N27" i="1"/>
  <c r="J27" i="1"/>
  <c r="F27" i="1"/>
  <c r="V26" i="1"/>
  <c r="R26" i="1"/>
  <c r="N26" i="1"/>
  <c r="J26" i="1"/>
  <c r="V25" i="1"/>
  <c r="R25" i="1"/>
  <c r="N25" i="1"/>
  <c r="J25" i="1"/>
  <c r="F25" i="1"/>
  <c r="V24" i="1"/>
  <c r="R24" i="1"/>
  <c r="N24" i="1"/>
  <c r="J24" i="1"/>
  <c r="F24" i="1"/>
  <c r="V23" i="1"/>
  <c r="R23" i="1"/>
  <c r="N23" i="1"/>
  <c r="J23" i="1"/>
  <c r="F23" i="1"/>
  <c r="V22" i="1"/>
  <c r="R22" i="1"/>
  <c r="N22" i="1"/>
  <c r="J22" i="1"/>
  <c r="F22" i="1"/>
  <c r="V21" i="1"/>
  <c r="R21" i="1"/>
  <c r="N21" i="1"/>
  <c r="J21" i="1"/>
  <c r="F21" i="1"/>
  <c r="V20" i="1"/>
  <c r="R20" i="1"/>
  <c r="N20" i="1"/>
  <c r="J20" i="1"/>
  <c r="F20" i="1"/>
  <c r="V19" i="1"/>
  <c r="R19" i="1"/>
  <c r="N19" i="1"/>
  <c r="J19" i="1"/>
  <c r="F19" i="1"/>
  <c r="V18" i="1"/>
  <c r="R18" i="1"/>
  <c r="N18" i="1"/>
  <c r="J18" i="1"/>
  <c r="F18" i="1"/>
  <c r="V17" i="1"/>
  <c r="R17" i="1"/>
  <c r="N17" i="1"/>
  <c r="J17" i="1"/>
  <c r="F17" i="1"/>
  <c r="V16" i="1"/>
  <c r="R16" i="1"/>
  <c r="N16" i="1"/>
  <c r="J16" i="1"/>
  <c r="F16" i="1"/>
  <c r="V15" i="1"/>
  <c r="R15" i="1"/>
  <c r="N15" i="1"/>
  <c r="J15" i="1"/>
  <c r="F15" i="1"/>
  <c r="V14" i="1"/>
  <c r="R14" i="1"/>
  <c r="N14" i="1"/>
  <c r="J14" i="1"/>
  <c r="F14" i="1"/>
  <c r="V13" i="1"/>
  <c r="R13" i="1"/>
  <c r="N13" i="1"/>
  <c r="J13" i="1"/>
  <c r="F13" i="1"/>
  <c r="V12" i="1"/>
  <c r="R12" i="1"/>
  <c r="N12" i="1"/>
  <c r="J12" i="1"/>
  <c r="F12" i="1"/>
  <c r="V11" i="1"/>
  <c r="R11" i="1"/>
  <c r="N11" i="1"/>
  <c r="J11" i="1"/>
  <c r="F11" i="1"/>
  <c r="V10" i="1"/>
  <c r="R10" i="1"/>
  <c r="N10" i="1"/>
  <c r="J10" i="1"/>
  <c r="F10" i="1"/>
  <c r="V9" i="1"/>
  <c r="R9" i="1"/>
  <c r="N9" i="1"/>
  <c r="J9" i="1"/>
  <c r="F9" i="1"/>
  <c r="V8" i="1"/>
  <c r="R8" i="1"/>
  <c r="N8" i="1"/>
  <c r="J8" i="1"/>
  <c r="F8" i="1"/>
  <c r="R7" i="1"/>
  <c r="J7" i="1"/>
  <c r="F7" i="1"/>
  <c r="V6" i="1"/>
  <c r="R6" i="1"/>
  <c r="N6" i="1"/>
  <c r="J6" i="1"/>
  <c r="F6" i="1"/>
  <c r="V5" i="1"/>
  <c r="R5" i="1"/>
  <c r="N5" i="1"/>
  <c r="J5" i="1"/>
  <c r="F5" i="1"/>
  <c r="R4" i="1"/>
  <c r="J4" i="1"/>
  <c r="F4" i="1"/>
  <c r="V3" i="1"/>
  <c r="R3" i="1"/>
  <c r="N3" i="1"/>
  <c r="J3" i="1"/>
  <c r="F3" i="1"/>
  <c r="W7" i="1" l="1"/>
  <c r="X7" i="1" s="1"/>
  <c r="W8" i="1"/>
  <c r="X8" i="1" s="1"/>
  <c r="W9" i="1"/>
  <c r="X9" i="1" s="1"/>
  <c r="W12" i="1"/>
  <c r="X12" i="1" s="1"/>
  <c r="W13" i="1"/>
  <c r="X13" i="1" s="1"/>
  <c r="W17" i="1"/>
  <c r="X17" i="1" s="1"/>
  <c r="W21" i="1"/>
  <c r="X21" i="1" s="1"/>
  <c r="W25" i="1"/>
  <c r="X25" i="1" s="1"/>
  <c r="W35" i="1"/>
  <c r="X35" i="1" s="1"/>
  <c r="W39" i="1"/>
  <c r="X39" i="1" s="1"/>
  <c r="W43" i="1"/>
  <c r="X43" i="1" s="1"/>
  <c r="W47" i="1"/>
  <c r="X47" i="1" s="1"/>
  <c r="W51" i="1"/>
  <c r="X51" i="1" s="1"/>
  <c r="W54" i="1"/>
  <c r="X54" i="1" s="1"/>
  <c r="W55" i="1"/>
  <c r="X55" i="1" s="1"/>
  <c r="W56" i="1"/>
  <c r="X56" i="1" s="1"/>
  <c r="W59" i="1"/>
  <c r="X59" i="1" s="1"/>
  <c r="W4" i="1"/>
  <c r="X4" i="1" s="1"/>
  <c r="W10" i="1"/>
  <c r="X10" i="1" s="1"/>
  <c r="W14" i="1"/>
  <c r="X14" i="1" s="1"/>
  <c r="W18" i="1"/>
  <c r="X18" i="1" s="1"/>
  <c r="W22" i="1"/>
  <c r="X22" i="1" s="1"/>
  <c r="W26" i="1"/>
  <c r="X26" i="1" s="1"/>
  <c r="W27" i="1"/>
  <c r="X27" i="1" s="1"/>
  <c r="W30" i="1"/>
  <c r="X30" i="1" s="1"/>
  <c r="W31" i="1"/>
  <c r="X31" i="1" s="1"/>
  <c r="W36" i="1"/>
  <c r="X36" i="1" s="1"/>
  <c r="W40" i="1"/>
  <c r="X40" i="1" s="1"/>
  <c r="W44" i="1"/>
  <c r="X44" i="1" s="1"/>
  <c r="W48" i="1"/>
  <c r="X48" i="1" s="1"/>
  <c r="W60" i="1"/>
  <c r="X60" i="1" s="1"/>
  <c r="W63" i="1"/>
  <c r="X63" i="1" s="1"/>
  <c r="W64" i="1"/>
  <c r="X64" i="1" s="1"/>
  <c r="W3" i="1"/>
  <c r="X3" i="1" s="1"/>
  <c r="W5" i="1"/>
  <c r="X5" i="1" s="1"/>
  <c r="W28" i="1"/>
  <c r="X28" i="1" s="1"/>
  <c r="W32" i="1"/>
  <c r="X32" i="1" s="1"/>
  <c r="W49" i="1"/>
  <c r="X49" i="1" s="1"/>
  <c r="W52" i="1"/>
  <c r="X52" i="1" s="1"/>
  <c r="W53" i="1"/>
  <c r="X53" i="1" s="1"/>
  <c r="W57" i="1"/>
  <c r="X57" i="1" s="1"/>
  <c r="W58" i="1"/>
  <c r="X58" i="1" s="1"/>
  <c r="W6" i="1"/>
  <c r="X6" i="1" s="1"/>
  <c r="W11" i="1"/>
  <c r="X11" i="1" s="1"/>
  <c r="W15" i="1"/>
  <c r="X15" i="1" s="1"/>
  <c r="W16" i="1"/>
  <c r="X16" i="1" s="1"/>
  <c r="W19" i="1"/>
  <c r="X19" i="1" s="1"/>
  <c r="W20" i="1"/>
  <c r="X20" i="1" s="1"/>
  <c r="W23" i="1"/>
  <c r="X23" i="1" s="1"/>
  <c r="W24" i="1"/>
  <c r="X24" i="1" s="1"/>
  <c r="W29" i="1"/>
  <c r="X29" i="1" s="1"/>
  <c r="W33" i="1"/>
  <c r="X33" i="1" s="1"/>
  <c r="W34" i="1"/>
  <c r="X34" i="1" s="1"/>
  <c r="W37" i="1"/>
  <c r="X37" i="1" s="1"/>
  <c r="W38" i="1"/>
  <c r="X38" i="1" s="1"/>
  <c r="W41" i="1"/>
  <c r="X41" i="1" s="1"/>
  <c r="W42" i="1"/>
  <c r="X42" i="1" s="1"/>
  <c r="W45" i="1"/>
  <c r="X45" i="1" s="1"/>
  <c r="W46" i="1"/>
  <c r="X46" i="1" s="1"/>
  <c r="W50" i="1"/>
  <c r="X50" i="1" s="1"/>
  <c r="W61" i="1"/>
  <c r="X61" i="1" s="1"/>
  <c r="W62" i="1"/>
  <c r="X62" i="1" s="1"/>
  <c r="W65" i="1"/>
  <c r="X65" i="1" s="1"/>
  <c r="W66" i="1"/>
  <c r="X66" i="1" s="1"/>
</calcChain>
</file>

<file path=xl/sharedStrings.xml><?xml version="1.0" encoding="utf-8"?>
<sst xmlns="http://schemas.openxmlformats.org/spreadsheetml/2006/main" count="305" uniqueCount="82">
  <si>
    <t>RMMI (15.6)</t>
  </si>
  <si>
    <t>Chartering (16.6)</t>
  </si>
  <si>
    <t>LTMT (17.6)</t>
  </si>
  <si>
    <t>LST (18.6)</t>
  </si>
  <si>
    <t>Logis. (19.6)</t>
  </si>
  <si>
    <t>In</t>
  </si>
  <si>
    <t>Wr</t>
  </si>
  <si>
    <t>Total</t>
  </si>
  <si>
    <t>G. Total</t>
  </si>
  <si>
    <t>%</t>
  </si>
  <si>
    <t>Remark</t>
  </si>
  <si>
    <t>A-202606001</t>
  </si>
  <si>
    <t>FAIL</t>
  </si>
  <si>
    <t>A-202606002</t>
  </si>
  <si>
    <t>AB</t>
  </si>
  <si>
    <t>ABSENT</t>
  </si>
  <si>
    <t>A-202606003</t>
  </si>
  <si>
    <t>A-202606004</t>
  </si>
  <si>
    <t>PASS</t>
  </si>
  <si>
    <t>A-202606005</t>
  </si>
  <si>
    <t>A-202606006</t>
  </si>
  <si>
    <t>EX</t>
  </si>
  <si>
    <t>A-202606007</t>
  </si>
  <si>
    <t>A-202606008</t>
  </si>
  <si>
    <t>A-202606009</t>
  </si>
  <si>
    <t>A-202606010</t>
  </si>
  <si>
    <t>A-202606011</t>
  </si>
  <si>
    <t>A-202606012</t>
  </si>
  <si>
    <t>FELLOWSHIP</t>
  </si>
  <si>
    <t>A-202606013</t>
  </si>
  <si>
    <t>A-202606014</t>
  </si>
  <si>
    <t>A-202606015</t>
  </si>
  <si>
    <t>A-202606016</t>
  </si>
  <si>
    <t>A-202606017</t>
  </si>
  <si>
    <t>A-202606018</t>
  </si>
  <si>
    <t>A-202606019</t>
  </si>
  <si>
    <t>A-202606020</t>
  </si>
  <si>
    <t>A-202606021</t>
  </si>
  <si>
    <t>A-202606022</t>
  </si>
  <si>
    <t>A-202606023</t>
  </si>
  <si>
    <t>A-202606024</t>
  </si>
  <si>
    <t>A-202606025</t>
  </si>
  <si>
    <t>A-202606026</t>
  </si>
  <si>
    <t>A-202606027</t>
  </si>
  <si>
    <t>A-202606028</t>
  </si>
  <si>
    <t>A-202606029</t>
  </si>
  <si>
    <t>A-202606030</t>
  </si>
  <si>
    <t>A-202606031</t>
  </si>
  <si>
    <t>A-202606032</t>
  </si>
  <si>
    <t>A-202606033</t>
  </si>
  <si>
    <t>A-202606034</t>
  </si>
  <si>
    <t>A-202606035</t>
  </si>
  <si>
    <t>A-202606036</t>
  </si>
  <si>
    <t>A-202606037</t>
  </si>
  <si>
    <t>A-202606038</t>
  </si>
  <si>
    <t>A-202606039</t>
  </si>
  <si>
    <t>A-202606040</t>
  </si>
  <si>
    <t>A-202606041</t>
  </si>
  <si>
    <t>A-202606042</t>
  </si>
  <si>
    <t>A-202606043</t>
  </si>
  <si>
    <t>A-202606044</t>
  </si>
  <si>
    <t>A-202606045</t>
  </si>
  <si>
    <t>A-202606046</t>
  </si>
  <si>
    <t>A-202606047</t>
  </si>
  <si>
    <t>A-202606048</t>
  </si>
  <si>
    <t>A-202606049</t>
  </si>
  <si>
    <t>A-202606050</t>
  </si>
  <si>
    <t>A-202606051</t>
  </si>
  <si>
    <t>A-202606052</t>
  </si>
  <si>
    <t>A-202606053</t>
  </si>
  <si>
    <t>A-202606054</t>
  </si>
  <si>
    <t>A-202606055</t>
  </si>
  <si>
    <t>A-202606056</t>
  </si>
  <si>
    <t>A-202606057</t>
  </si>
  <si>
    <t>A-202606058</t>
  </si>
  <si>
    <t>A-202606059</t>
  </si>
  <si>
    <t>A-202606060</t>
  </si>
  <si>
    <t>A-202606061</t>
  </si>
  <si>
    <t>A-202606062</t>
  </si>
  <si>
    <t>A-202606063</t>
  </si>
  <si>
    <t>A-202606064</t>
  </si>
  <si>
    <t>PG-20260601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</si>
</sst>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43434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Fill="1"/>
    <xf numFmtId="0" fontId="0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quotePrefix="1" applyFont="1" applyFill="1" applyBorder="1" applyAlignment="1">
      <alignment horizontal="center" wrapText="1"/>
    </xf>
    <xf numFmtId="0" fontId="0" fillId="0" borderId="1" xfId="0" applyFont="1" applyFill="1" applyBorder="1"/>
    <xf numFmtId="0" fontId="1" fillId="0" borderId="1" xfId="0" applyFont="1" applyFill="1" applyBorder="1"/>
    <xf numFmtId="0" fontId="0" fillId="0" borderId="1" xfId="0" applyBorder="1"/>
    <xf numFmtId="0" fontId="0" fillId="2" borderId="1" xfId="0" applyFont="1" applyFill="1" applyBorder="1" applyAlignment="1">
      <alignment wrapText="1"/>
    </xf>
    <xf numFmtId="0" fontId="8" fillId="3" borderId="1" xfId="0" applyFont="1" applyFill="1" applyBorder="1"/>
    <xf numFmtId="0" fontId="2" fillId="2" borderId="1" xfId="0" applyFont="1" applyFill="1" applyBorder="1" applyAlignment="1">
      <alignment horizontal="right" wrapText="1"/>
    </xf>
    <xf numFmtId="0" fontId="5" fillId="2" borderId="1" xfId="0" applyFont="1" applyFill="1" applyBorder="1"/>
    <xf numFmtId="0" fontId="5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tabSelected="1" workbookViewId="0">
      <selection activeCell="Y50" sqref="Y50"/>
    </sheetView>
  </sheetViews>
  <sheetFormatPr defaultColWidth="8.87890625" defaultRowHeight="14.35" x14ac:dyDescent="0.5"/>
  <cols>
    <col min="1" max="1" width="8.87890625" style="1"/>
    <col min="2" max="2" width="14.87890625" style="1" customWidth="1"/>
    <col min="3" max="3" width="3.87890625" style="1" customWidth="1"/>
    <col min="4" max="4" width="6" style="1" customWidth="1"/>
    <col min="5" max="5" width="5.703125" style="1" bestFit="1" customWidth="1"/>
    <col min="6" max="6" width="5.703125" style="1" customWidth="1"/>
    <col min="7" max="7" width="3.703125" style="1" customWidth="1"/>
    <col min="8" max="8" width="5.703125" style="1" customWidth="1"/>
    <col min="9" max="9" width="3.703125" style="1" bestFit="1" customWidth="1"/>
    <col min="10" max="10" width="5.703125" style="1" customWidth="1"/>
    <col min="11" max="11" width="3.87890625" style="1" customWidth="1"/>
    <col min="12" max="12" width="5" style="1" customWidth="1"/>
    <col min="13" max="13" width="6.29296875" style="1" customWidth="1"/>
    <col min="14" max="14" width="5.703125" style="1" customWidth="1"/>
    <col min="15" max="15" width="4.29296875" style="1" customWidth="1"/>
    <col min="16" max="16" width="3.29296875" style="1" bestFit="1" customWidth="1"/>
    <col min="17" max="17" width="3.703125" style="1" bestFit="1" customWidth="1"/>
    <col min="18" max="18" width="5.703125" style="1" customWidth="1"/>
    <col min="19" max="19" width="4.29296875" style="1" customWidth="1"/>
    <col min="20" max="20" width="3.29296875" bestFit="1" customWidth="1"/>
    <col min="21" max="21" width="3.703125" style="1" bestFit="1" customWidth="1"/>
    <col min="22" max="24" width="5.703125" style="1" customWidth="1"/>
    <col min="25" max="25" width="15" style="1" customWidth="1"/>
    <col min="26" max="26" width="12.41015625" style="1" customWidth="1"/>
    <col min="27" max="16384" width="8.87890625" style="1"/>
  </cols>
  <sheetData>
    <row r="1" spans="1:26" ht="15.7" x14ac:dyDescent="0.55000000000000004">
      <c r="A1" s="18"/>
      <c r="B1" s="2"/>
      <c r="C1" s="25" t="s">
        <v>0</v>
      </c>
      <c r="D1" s="25"/>
      <c r="E1" s="25"/>
      <c r="F1" s="25"/>
      <c r="G1" s="25" t="s">
        <v>1</v>
      </c>
      <c r="H1" s="25"/>
      <c r="I1" s="25"/>
      <c r="J1" s="25"/>
      <c r="K1" s="25" t="s">
        <v>2</v>
      </c>
      <c r="L1" s="25"/>
      <c r="M1" s="25"/>
      <c r="N1" s="25"/>
      <c r="O1" s="25" t="s">
        <v>3</v>
      </c>
      <c r="P1" s="25"/>
      <c r="Q1" s="25"/>
      <c r="R1" s="25"/>
      <c r="S1" s="25" t="s">
        <v>4</v>
      </c>
      <c r="T1" s="25"/>
      <c r="U1" s="25"/>
      <c r="V1" s="25"/>
      <c r="W1" s="5"/>
      <c r="X1" s="5"/>
      <c r="Y1" s="5"/>
      <c r="Z1" s="18"/>
    </row>
    <row r="2" spans="1:26" ht="27" customHeight="1" x14ac:dyDescent="0.55000000000000004">
      <c r="A2" s="18"/>
      <c r="B2" s="2"/>
      <c r="C2" s="3"/>
      <c r="D2" s="16" t="s">
        <v>5</v>
      </c>
      <c r="E2" s="16" t="s">
        <v>6</v>
      </c>
      <c r="F2" s="16" t="s">
        <v>7</v>
      </c>
      <c r="G2" s="16"/>
      <c r="H2" s="16" t="s">
        <v>5</v>
      </c>
      <c r="I2" s="16" t="s">
        <v>6</v>
      </c>
      <c r="J2" s="16" t="s">
        <v>7</v>
      </c>
      <c r="K2" s="16"/>
      <c r="L2" s="16" t="s">
        <v>5</v>
      </c>
      <c r="M2" s="16" t="s">
        <v>6</v>
      </c>
      <c r="N2" s="16" t="s">
        <v>7</v>
      </c>
      <c r="O2" s="16"/>
      <c r="P2" s="16" t="s">
        <v>5</v>
      </c>
      <c r="Q2" s="16" t="s">
        <v>6</v>
      </c>
      <c r="R2" s="16" t="s">
        <v>7</v>
      </c>
      <c r="S2" s="16"/>
      <c r="T2" s="16" t="s">
        <v>5</v>
      </c>
      <c r="U2" s="16" t="s">
        <v>6</v>
      </c>
      <c r="V2" s="16" t="s">
        <v>7</v>
      </c>
      <c r="W2" s="16" t="s">
        <v>8</v>
      </c>
      <c r="X2" s="17" t="s">
        <v>9</v>
      </c>
      <c r="Y2" s="16" t="s">
        <v>10</v>
      </c>
      <c r="Z2" s="18"/>
    </row>
    <row r="3" spans="1:26" ht="26.25" customHeight="1" x14ac:dyDescent="0.55000000000000004">
      <c r="A3" s="18">
        <v>1</v>
      </c>
      <c r="B3" s="21" t="s">
        <v>11</v>
      </c>
      <c r="C3" s="3">
        <v>1</v>
      </c>
      <c r="D3" s="3">
        <v>17</v>
      </c>
      <c r="E3" s="3">
        <v>18</v>
      </c>
      <c r="F3" s="4">
        <f>D3+E3</f>
        <v>35</v>
      </c>
      <c r="G3" s="3">
        <v>1</v>
      </c>
      <c r="H3" s="3">
        <v>20</v>
      </c>
      <c r="I3" s="3">
        <v>17</v>
      </c>
      <c r="J3" s="4">
        <f t="shared" ref="J3:J5" si="0">H3+I3</f>
        <v>37</v>
      </c>
      <c r="K3" s="3">
        <v>1</v>
      </c>
      <c r="L3" s="11">
        <v>17</v>
      </c>
      <c r="M3" s="11">
        <v>33</v>
      </c>
      <c r="N3" s="4">
        <f>L3+M3</f>
        <v>50</v>
      </c>
      <c r="O3" s="3">
        <v>1</v>
      </c>
      <c r="P3" s="3">
        <v>18</v>
      </c>
      <c r="Q3" s="3">
        <v>47</v>
      </c>
      <c r="R3" s="4">
        <f>P3+Q3</f>
        <v>65</v>
      </c>
      <c r="S3" s="3">
        <v>1</v>
      </c>
      <c r="T3" s="4">
        <v>19</v>
      </c>
      <c r="U3" s="5">
        <v>45</v>
      </c>
      <c r="V3" s="5">
        <f>T3+U3</f>
        <v>64</v>
      </c>
      <c r="W3" s="5">
        <f t="shared" ref="W3:W34" si="1">F3+J3+N3+R3+V3</f>
        <v>251</v>
      </c>
      <c r="X3" s="5">
        <f>W3/5</f>
        <v>50.2</v>
      </c>
      <c r="Y3" s="7" t="s">
        <v>12</v>
      </c>
      <c r="Z3" s="18"/>
    </row>
    <row r="4" spans="1:26" ht="20.25" customHeight="1" x14ac:dyDescent="0.55000000000000004">
      <c r="A4" s="18">
        <v>2</v>
      </c>
      <c r="B4" s="6" t="s">
        <v>13</v>
      </c>
      <c r="C4" s="3">
        <v>1</v>
      </c>
      <c r="D4" s="3"/>
      <c r="E4" s="3"/>
      <c r="F4" s="4">
        <f t="shared" ref="F4:F66" si="2">D4+E4</f>
        <v>0</v>
      </c>
      <c r="G4" s="3">
        <v>1</v>
      </c>
      <c r="H4" s="3"/>
      <c r="I4" s="3"/>
      <c r="J4" s="4">
        <f t="shared" si="0"/>
        <v>0</v>
      </c>
      <c r="K4" s="3">
        <v>1</v>
      </c>
      <c r="L4" s="7" t="s">
        <v>14</v>
      </c>
      <c r="M4" s="3"/>
      <c r="N4" s="4"/>
      <c r="O4" s="3">
        <v>1</v>
      </c>
      <c r="P4" s="3"/>
      <c r="Q4" s="3"/>
      <c r="R4" s="4">
        <f t="shared" ref="R4:R66" si="3">P4+Q4</f>
        <v>0</v>
      </c>
      <c r="S4" s="3">
        <v>1</v>
      </c>
      <c r="T4" s="4"/>
      <c r="U4" s="7" t="s">
        <v>14</v>
      </c>
      <c r="V4" s="5"/>
      <c r="W4" s="5">
        <f t="shared" si="1"/>
        <v>0</v>
      </c>
      <c r="X4" s="5">
        <f t="shared" ref="X4:X66" si="4">W4/5</f>
        <v>0</v>
      </c>
      <c r="Y4" s="7" t="s">
        <v>15</v>
      </c>
      <c r="Z4" s="18"/>
    </row>
    <row r="5" spans="1:26" ht="23.25" customHeight="1" x14ac:dyDescent="0.55000000000000004">
      <c r="A5" s="18">
        <v>3</v>
      </c>
      <c r="B5" s="6" t="s">
        <v>16</v>
      </c>
      <c r="C5" s="3">
        <v>1</v>
      </c>
      <c r="D5" s="3">
        <v>18</v>
      </c>
      <c r="E5" s="3">
        <v>14</v>
      </c>
      <c r="F5" s="4">
        <f t="shared" si="2"/>
        <v>32</v>
      </c>
      <c r="G5" s="3">
        <v>1</v>
      </c>
      <c r="H5" s="3">
        <v>18</v>
      </c>
      <c r="I5" s="3">
        <v>21</v>
      </c>
      <c r="J5" s="4">
        <f t="shared" si="0"/>
        <v>39</v>
      </c>
      <c r="K5" s="3">
        <v>1</v>
      </c>
      <c r="L5" s="3">
        <v>18</v>
      </c>
      <c r="M5" s="3">
        <v>24</v>
      </c>
      <c r="N5" s="4">
        <f t="shared" ref="N5:N66" si="5">L5+M5</f>
        <v>42</v>
      </c>
      <c r="O5" s="3">
        <v>1</v>
      </c>
      <c r="P5" s="3">
        <v>18</v>
      </c>
      <c r="Q5" s="3">
        <v>54</v>
      </c>
      <c r="R5" s="4">
        <f t="shared" si="3"/>
        <v>72</v>
      </c>
      <c r="S5" s="3">
        <v>1</v>
      </c>
      <c r="T5" s="4">
        <v>19</v>
      </c>
      <c r="U5" s="5">
        <v>47</v>
      </c>
      <c r="V5" s="5">
        <f t="shared" ref="V5:V66" si="6">T5+U5</f>
        <v>66</v>
      </c>
      <c r="W5" s="5">
        <f t="shared" si="1"/>
        <v>251</v>
      </c>
      <c r="X5" s="5">
        <f t="shared" si="4"/>
        <v>50.2</v>
      </c>
      <c r="Y5" s="7" t="s">
        <v>12</v>
      </c>
      <c r="Z5" s="18"/>
    </row>
    <row r="6" spans="1:26" ht="22.5" customHeight="1" x14ac:dyDescent="0.55000000000000004">
      <c r="A6" s="18">
        <v>4</v>
      </c>
      <c r="B6" s="6" t="s">
        <v>17</v>
      </c>
      <c r="C6" s="3">
        <v>1</v>
      </c>
      <c r="D6" s="3">
        <v>16</v>
      </c>
      <c r="E6" s="3">
        <v>46</v>
      </c>
      <c r="F6" s="4">
        <f t="shared" si="2"/>
        <v>62</v>
      </c>
      <c r="G6" s="3">
        <v>1</v>
      </c>
      <c r="H6" s="3">
        <v>20</v>
      </c>
      <c r="I6" s="3">
        <v>62</v>
      </c>
      <c r="J6" s="4">
        <f>H6+I6</f>
        <v>82</v>
      </c>
      <c r="K6" s="3">
        <v>1</v>
      </c>
      <c r="L6" s="3">
        <v>17</v>
      </c>
      <c r="M6" s="3">
        <v>48</v>
      </c>
      <c r="N6" s="4">
        <f t="shared" si="5"/>
        <v>65</v>
      </c>
      <c r="O6" s="3">
        <v>1</v>
      </c>
      <c r="P6" s="3">
        <v>17</v>
      </c>
      <c r="Q6" s="3">
        <v>59</v>
      </c>
      <c r="R6" s="4">
        <f t="shared" si="3"/>
        <v>76</v>
      </c>
      <c r="S6" s="3">
        <v>1</v>
      </c>
      <c r="T6" s="4">
        <v>18</v>
      </c>
      <c r="U6" s="5">
        <v>50</v>
      </c>
      <c r="V6" s="5">
        <f t="shared" si="6"/>
        <v>68</v>
      </c>
      <c r="W6" s="5">
        <f t="shared" si="1"/>
        <v>353</v>
      </c>
      <c r="X6" s="5">
        <f t="shared" si="4"/>
        <v>70.599999999999994</v>
      </c>
      <c r="Y6" s="9" t="s">
        <v>18</v>
      </c>
      <c r="Z6" s="18"/>
    </row>
    <row r="7" spans="1:26" ht="24.75" customHeight="1" x14ac:dyDescent="0.55000000000000004">
      <c r="A7" s="18">
        <v>5</v>
      </c>
      <c r="B7" s="6" t="s">
        <v>19</v>
      </c>
      <c r="C7" s="3">
        <v>1</v>
      </c>
      <c r="D7" s="3">
        <v>17</v>
      </c>
      <c r="E7" s="3"/>
      <c r="F7" s="4">
        <f t="shared" si="2"/>
        <v>17</v>
      </c>
      <c r="G7" s="3">
        <v>1</v>
      </c>
      <c r="H7" s="3">
        <v>18</v>
      </c>
      <c r="I7" s="3"/>
      <c r="J7" s="4">
        <f t="shared" ref="J7:J66" si="7">H7+I7</f>
        <v>18</v>
      </c>
      <c r="K7" s="3">
        <v>1</v>
      </c>
      <c r="L7" s="3">
        <v>18</v>
      </c>
      <c r="M7" s="7" t="s">
        <v>14</v>
      </c>
      <c r="N7" s="4"/>
      <c r="O7" s="3">
        <v>1</v>
      </c>
      <c r="P7" s="3"/>
      <c r="Q7" s="3"/>
      <c r="R7" s="4">
        <f t="shared" si="3"/>
        <v>0</v>
      </c>
      <c r="S7" s="3">
        <v>1</v>
      </c>
      <c r="T7" s="4"/>
      <c r="U7" s="7" t="s">
        <v>14</v>
      </c>
      <c r="V7" s="5"/>
      <c r="W7" s="5">
        <f t="shared" si="1"/>
        <v>35</v>
      </c>
      <c r="X7" s="5">
        <f t="shared" si="4"/>
        <v>7</v>
      </c>
      <c r="Y7" s="7" t="s">
        <v>15</v>
      </c>
      <c r="Z7" s="18"/>
    </row>
    <row r="8" spans="1:26" ht="22.5" customHeight="1" x14ac:dyDescent="0.55000000000000004">
      <c r="A8" s="18">
        <v>6</v>
      </c>
      <c r="B8" s="21" t="s">
        <v>20</v>
      </c>
      <c r="C8" s="3">
        <v>1</v>
      </c>
      <c r="D8" s="11">
        <v>12</v>
      </c>
      <c r="E8" s="3">
        <v>38</v>
      </c>
      <c r="F8" s="4">
        <f t="shared" si="2"/>
        <v>50</v>
      </c>
      <c r="G8" s="3">
        <v>1</v>
      </c>
      <c r="H8" s="11">
        <v>16</v>
      </c>
      <c r="I8" s="11">
        <v>34</v>
      </c>
      <c r="J8" s="4">
        <f t="shared" si="7"/>
        <v>50</v>
      </c>
      <c r="K8" s="3" t="s">
        <v>21</v>
      </c>
      <c r="L8" s="3"/>
      <c r="M8" s="3">
        <v>0</v>
      </c>
      <c r="N8" s="4">
        <f t="shared" si="5"/>
        <v>0</v>
      </c>
      <c r="O8" s="3">
        <v>1</v>
      </c>
      <c r="P8" s="3">
        <v>18</v>
      </c>
      <c r="Q8" s="3">
        <v>50</v>
      </c>
      <c r="R8" s="4">
        <f t="shared" si="3"/>
        <v>68</v>
      </c>
      <c r="S8" s="3" t="s">
        <v>21</v>
      </c>
      <c r="T8" s="4"/>
      <c r="U8" s="5">
        <v>0</v>
      </c>
      <c r="V8" s="5">
        <f t="shared" si="6"/>
        <v>0</v>
      </c>
      <c r="W8" s="5">
        <f t="shared" si="1"/>
        <v>168</v>
      </c>
      <c r="X8" s="5">
        <f t="shared" si="4"/>
        <v>33.6</v>
      </c>
      <c r="Y8" s="9" t="s">
        <v>18</v>
      </c>
      <c r="Z8" s="18"/>
    </row>
    <row r="9" spans="1:26" ht="24" customHeight="1" x14ac:dyDescent="0.55000000000000004">
      <c r="A9" s="18">
        <v>7</v>
      </c>
      <c r="B9" s="21" t="s">
        <v>22</v>
      </c>
      <c r="C9" s="3">
        <v>1</v>
      </c>
      <c r="D9" s="11">
        <v>18</v>
      </c>
      <c r="E9" s="3">
        <v>19</v>
      </c>
      <c r="F9" s="4">
        <f t="shared" si="2"/>
        <v>37</v>
      </c>
      <c r="G9" s="3">
        <v>1</v>
      </c>
      <c r="H9" s="11">
        <v>18</v>
      </c>
      <c r="I9" s="3">
        <v>41</v>
      </c>
      <c r="J9" s="4">
        <f t="shared" si="7"/>
        <v>59</v>
      </c>
      <c r="K9" s="3">
        <v>1</v>
      </c>
      <c r="L9" s="11">
        <v>18</v>
      </c>
      <c r="M9" s="3">
        <v>23</v>
      </c>
      <c r="N9" s="4">
        <f t="shared" si="5"/>
        <v>41</v>
      </c>
      <c r="O9" s="3">
        <v>1</v>
      </c>
      <c r="P9" s="11">
        <v>19</v>
      </c>
      <c r="Q9" s="11">
        <v>48</v>
      </c>
      <c r="R9" s="4">
        <f t="shared" si="3"/>
        <v>67</v>
      </c>
      <c r="S9" s="3">
        <v>1</v>
      </c>
      <c r="T9" s="12">
        <v>18</v>
      </c>
      <c r="U9" s="5">
        <v>45</v>
      </c>
      <c r="V9" s="5">
        <f t="shared" si="6"/>
        <v>63</v>
      </c>
      <c r="W9" s="5">
        <f t="shared" si="1"/>
        <v>267</v>
      </c>
      <c r="X9" s="5">
        <f t="shared" si="4"/>
        <v>53.4</v>
      </c>
      <c r="Y9" s="7" t="s">
        <v>12</v>
      </c>
      <c r="Z9" s="18"/>
    </row>
    <row r="10" spans="1:26" ht="24" customHeight="1" x14ac:dyDescent="0.55000000000000004">
      <c r="A10" s="18">
        <v>8</v>
      </c>
      <c r="B10" s="6" t="s">
        <v>23</v>
      </c>
      <c r="C10" s="3">
        <v>1</v>
      </c>
      <c r="D10" s="3">
        <v>17</v>
      </c>
      <c r="E10" s="3">
        <v>43</v>
      </c>
      <c r="F10" s="4">
        <f t="shared" si="2"/>
        <v>60</v>
      </c>
      <c r="G10" s="3">
        <v>1</v>
      </c>
      <c r="H10" s="3">
        <v>20</v>
      </c>
      <c r="I10" s="3">
        <v>35</v>
      </c>
      <c r="J10" s="4">
        <f t="shared" si="7"/>
        <v>55</v>
      </c>
      <c r="K10" s="3">
        <v>1</v>
      </c>
      <c r="L10" s="11">
        <v>19</v>
      </c>
      <c r="M10" s="3">
        <v>26</v>
      </c>
      <c r="N10" s="4">
        <f t="shared" si="5"/>
        <v>45</v>
      </c>
      <c r="O10" s="3">
        <v>1</v>
      </c>
      <c r="P10" s="3">
        <v>18</v>
      </c>
      <c r="Q10" s="3">
        <v>50</v>
      </c>
      <c r="R10" s="4">
        <f t="shared" si="3"/>
        <v>68</v>
      </c>
      <c r="S10" s="3">
        <v>1</v>
      </c>
      <c r="T10" s="4">
        <v>19</v>
      </c>
      <c r="U10" s="5">
        <v>42</v>
      </c>
      <c r="V10" s="5">
        <f t="shared" si="6"/>
        <v>61</v>
      </c>
      <c r="W10" s="5">
        <f t="shared" si="1"/>
        <v>289</v>
      </c>
      <c r="X10" s="5">
        <f t="shared" si="4"/>
        <v>57.8</v>
      </c>
      <c r="Y10" s="7" t="s">
        <v>12</v>
      </c>
      <c r="Z10" s="18"/>
    </row>
    <row r="11" spans="1:26" ht="23.25" customHeight="1" x14ac:dyDescent="0.55000000000000004">
      <c r="A11" s="18">
        <v>9</v>
      </c>
      <c r="B11" s="6" t="s">
        <v>24</v>
      </c>
      <c r="C11" s="3">
        <v>1</v>
      </c>
      <c r="D11" s="3">
        <v>18</v>
      </c>
      <c r="E11" s="3">
        <v>56</v>
      </c>
      <c r="F11" s="4">
        <f t="shared" si="2"/>
        <v>74</v>
      </c>
      <c r="G11" s="3">
        <v>1</v>
      </c>
      <c r="H11" s="3">
        <v>20</v>
      </c>
      <c r="I11" s="3">
        <v>66</v>
      </c>
      <c r="J11" s="4">
        <f t="shared" si="7"/>
        <v>86</v>
      </c>
      <c r="K11" s="3">
        <v>1</v>
      </c>
      <c r="L11" s="3">
        <v>18</v>
      </c>
      <c r="M11" s="3">
        <v>64</v>
      </c>
      <c r="N11" s="4">
        <f t="shared" si="5"/>
        <v>82</v>
      </c>
      <c r="O11" s="3">
        <v>1</v>
      </c>
      <c r="P11" s="3">
        <v>18</v>
      </c>
      <c r="Q11" s="3">
        <v>54</v>
      </c>
      <c r="R11" s="4">
        <f t="shared" si="3"/>
        <v>72</v>
      </c>
      <c r="S11" s="3">
        <v>1</v>
      </c>
      <c r="T11" s="4">
        <v>19</v>
      </c>
      <c r="U11" s="5">
        <v>56</v>
      </c>
      <c r="V11" s="5">
        <f t="shared" si="6"/>
        <v>75</v>
      </c>
      <c r="W11" s="5">
        <f t="shared" si="1"/>
        <v>389</v>
      </c>
      <c r="X11" s="5">
        <f t="shared" si="4"/>
        <v>77.8</v>
      </c>
      <c r="Y11" s="9" t="s">
        <v>18</v>
      </c>
      <c r="Z11" s="18"/>
    </row>
    <row r="12" spans="1:26" ht="21" customHeight="1" x14ac:dyDescent="0.55000000000000004">
      <c r="A12" s="18">
        <v>10</v>
      </c>
      <c r="B12" s="6" t="s">
        <v>25</v>
      </c>
      <c r="C12" s="4" t="s">
        <v>21</v>
      </c>
      <c r="D12" s="3"/>
      <c r="E12" s="4"/>
      <c r="F12" s="4">
        <f t="shared" si="2"/>
        <v>0</v>
      </c>
      <c r="G12" s="3">
        <v>1</v>
      </c>
      <c r="H12" s="3"/>
      <c r="I12" s="3"/>
      <c r="J12" s="4">
        <f t="shared" si="7"/>
        <v>0</v>
      </c>
      <c r="K12" s="4" t="s">
        <v>21</v>
      </c>
      <c r="L12" s="3"/>
      <c r="M12" s="3"/>
      <c r="N12" s="4">
        <f t="shared" si="5"/>
        <v>0</v>
      </c>
      <c r="O12" s="4" t="s">
        <v>21</v>
      </c>
      <c r="P12" s="3"/>
      <c r="Q12" s="3"/>
      <c r="R12" s="4">
        <f t="shared" si="3"/>
        <v>0</v>
      </c>
      <c r="S12" s="4" t="s">
        <v>21</v>
      </c>
      <c r="T12" s="4"/>
      <c r="U12" s="5"/>
      <c r="V12" s="5">
        <f t="shared" si="6"/>
        <v>0</v>
      </c>
      <c r="W12" s="5">
        <f t="shared" si="1"/>
        <v>0</v>
      </c>
      <c r="X12" s="5">
        <f t="shared" si="4"/>
        <v>0</v>
      </c>
      <c r="Y12" s="7" t="s">
        <v>15</v>
      </c>
      <c r="Z12" s="18"/>
    </row>
    <row r="13" spans="1:26" ht="24" customHeight="1" x14ac:dyDescent="0.55000000000000004">
      <c r="A13" s="18">
        <v>11</v>
      </c>
      <c r="B13" s="6" t="s">
        <v>26</v>
      </c>
      <c r="C13" s="4" t="s">
        <v>21</v>
      </c>
      <c r="D13" s="3"/>
      <c r="E13" s="4"/>
      <c r="F13" s="4">
        <f t="shared" si="2"/>
        <v>0</v>
      </c>
      <c r="G13" s="4" t="s">
        <v>21</v>
      </c>
      <c r="H13" s="3"/>
      <c r="I13" s="3">
        <v>0</v>
      </c>
      <c r="J13" s="4">
        <f t="shared" si="7"/>
        <v>0</v>
      </c>
      <c r="K13" s="4" t="s">
        <v>21</v>
      </c>
      <c r="L13" s="3"/>
      <c r="M13" s="3">
        <v>0</v>
      </c>
      <c r="N13" s="4">
        <f t="shared" si="5"/>
        <v>0</v>
      </c>
      <c r="O13" s="3">
        <v>1</v>
      </c>
      <c r="P13" s="3">
        <v>20</v>
      </c>
      <c r="Q13" s="3">
        <v>44</v>
      </c>
      <c r="R13" s="4">
        <f t="shared" si="3"/>
        <v>64</v>
      </c>
      <c r="S13" s="4" t="s">
        <v>21</v>
      </c>
      <c r="T13" s="4"/>
      <c r="U13" s="5">
        <v>0</v>
      </c>
      <c r="V13" s="5">
        <f t="shared" si="6"/>
        <v>0</v>
      </c>
      <c r="W13" s="5">
        <f t="shared" si="1"/>
        <v>64</v>
      </c>
      <c r="X13" s="5">
        <f t="shared" si="4"/>
        <v>12.8</v>
      </c>
      <c r="Y13" s="9" t="s">
        <v>18</v>
      </c>
      <c r="Z13" s="18"/>
    </row>
    <row r="14" spans="1:26" ht="23.25" customHeight="1" x14ac:dyDescent="0.55000000000000004">
      <c r="A14" s="18">
        <v>12</v>
      </c>
      <c r="B14" s="6" t="s">
        <v>27</v>
      </c>
      <c r="C14" s="3">
        <v>1</v>
      </c>
      <c r="D14" s="3">
        <v>17</v>
      </c>
      <c r="E14" s="3">
        <v>24</v>
      </c>
      <c r="F14" s="4">
        <f t="shared" si="2"/>
        <v>41</v>
      </c>
      <c r="G14" s="3">
        <v>1</v>
      </c>
      <c r="H14" s="3">
        <v>19</v>
      </c>
      <c r="I14" s="3">
        <v>25</v>
      </c>
      <c r="J14" s="4">
        <f t="shared" si="7"/>
        <v>44</v>
      </c>
      <c r="K14" s="3">
        <v>1</v>
      </c>
      <c r="L14" s="3">
        <v>19</v>
      </c>
      <c r="M14" s="3">
        <v>22</v>
      </c>
      <c r="N14" s="4">
        <f t="shared" si="5"/>
        <v>41</v>
      </c>
      <c r="O14" s="3">
        <v>1</v>
      </c>
      <c r="P14" s="3">
        <v>18</v>
      </c>
      <c r="Q14" s="3">
        <v>59</v>
      </c>
      <c r="R14" s="4">
        <f t="shared" si="3"/>
        <v>77</v>
      </c>
      <c r="S14" s="3">
        <v>1</v>
      </c>
      <c r="T14" s="4">
        <v>17</v>
      </c>
      <c r="U14" s="5">
        <v>49</v>
      </c>
      <c r="V14" s="5">
        <f t="shared" si="6"/>
        <v>66</v>
      </c>
      <c r="W14" s="5">
        <f t="shared" si="1"/>
        <v>269</v>
      </c>
      <c r="X14" s="5">
        <f t="shared" si="4"/>
        <v>53.8</v>
      </c>
      <c r="Y14" s="7" t="s">
        <v>12</v>
      </c>
      <c r="Z14" s="19" t="s">
        <v>28</v>
      </c>
    </row>
    <row r="15" spans="1:26" ht="21" customHeight="1" x14ac:dyDescent="0.55000000000000004">
      <c r="A15" s="18">
        <v>13</v>
      </c>
      <c r="B15" s="6" t="s">
        <v>29</v>
      </c>
      <c r="C15" s="3" t="s">
        <v>21</v>
      </c>
      <c r="D15" s="3"/>
      <c r="E15" s="3"/>
      <c r="F15" s="4">
        <f t="shared" si="2"/>
        <v>0</v>
      </c>
      <c r="G15" s="3">
        <v>1</v>
      </c>
      <c r="H15" s="3">
        <v>18</v>
      </c>
      <c r="I15" s="3">
        <v>24</v>
      </c>
      <c r="J15" s="4">
        <f t="shared" si="7"/>
        <v>42</v>
      </c>
      <c r="K15" s="3" t="s">
        <v>21</v>
      </c>
      <c r="L15" s="3"/>
      <c r="M15" s="3">
        <v>0</v>
      </c>
      <c r="N15" s="4">
        <f t="shared" si="5"/>
        <v>0</v>
      </c>
      <c r="O15" s="3" t="s">
        <v>21</v>
      </c>
      <c r="P15" s="3"/>
      <c r="Q15" s="3"/>
      <c r="R15" s="4">
        <f t="shared" si="3"/>
        <v>0</v>
      </c>
      <c r="S15" s="3" t="s">
        <v>21</v>
      </c>
      <c r="T15" s="4"/>
      <c r="U15" s="5">
        <v>0</v>
      </c>
      <c r="V15" s="5">
        <f t="shared" si="6"/>
        <v>0</v>
      </c>
      <c r="W15" s="5">
        <f t="shared" si="1"/>
        <v>42</v>
      </c>
      <c r="X15" s="5">
        <f t="shared" si="4"/>
        <v>8.4</v>
      </c>
      <c r="Y15" s="7" t="s">
        <v>12</v>
      </c>
      <c r="Z15" s="18"/>
    </row>
    <row r="16" spans="1:26" ht="21.75" customHeight="1" x14ac:dyDescent="0.55000000000000004">
      <c r="A16" s="18">
        <v>14</v>
      </c>
      <c r="B16" s="6" t="s">
        <v>30</v>
      </c>
      <c r="C16" s="3" t="s">
        <v>21</v>
      </c>
      <c r="D16" s="3"/>
      <c r="E16" s="3"/>
      <c r="F16" s="4">
        <f t="shared" si="2"/>
        <v>0</v>
      </c>
      <c r="G16" s="3" t="s">
        <v>21</v>
      </c>
      <c r="H16" s="3"/>
      <c r="I16" s="3">
        <v>0</v>
      </c>
      <c r="J16" s="4">
        <f t="shared" si="7"/>
        <v>0</v>
      </c>
      <c r="K16" s="3" t="s">
        <v>21</v>
      </c>
      <c r="L16" s="3"/>
      <c r="M16" s="3">
        <v>0</v>
      </c>
      <c r="N16" s="4">
        <f t="shared" si="5"/>
        <v>0</v>
      </c>
      <c r="O16" s="3">
        <v>1</v>
      </c>
      <c r="P16" s="3">
        <v>20</v>
      </c>
      <c r="Q16" s="3">
        <v>45</v>
      </c>
      <c r="R16" s="4">
        <f t="shared" si="3"/>
        <v>65</v>
      </c>
      <c r="S16" s="3" t="s">
        <v>21</v>
      </c>
      <c r="T16" s="4"/>
      <c r="U16" s="5">
        <v>0</v>
      </c>
      <c r="V16" s="5">
        <f t="shared" si="6"/>
        <v>0</v>
      </c>
      <c r="W16" s="5">
        <f t="shared" si="1"/>
        <v>65</v>
      </c>
      <c r="X16" s="5">
        <f t="shared" si="4"/>
        <v>13</v>
      </c>
      <c r="Y16" s="9" t="s">
        <v>18</v>
      </c>
      <c r="Z16" s="18"/>
    </row>
    <row r="17" spans="1:26" ht="21.75" customHeight="1" x14ac:dyDescent="0.55000000000000004">
      <c r="A17" s="18">
        <v>15</v>
      </c>
      <c r="B17" s="6" t="s">
        <v>31</v>
      </c>
      <c r="C17" s="10">
        <v>1</v>
      </c>
      <c r="D17" s="3">
        <v>18</v>
      </c>
      <c r="E17" s="10">
        <v>34</v>
      </c>
      <c r="F17" s="4">
        <f t="shared" si="2"/>
        <v>52</v>
      </c>
      <c r="G17" s="4" t="s">
        <v>21</v>
      </c>
      <c r="H17" s="3"/>
      <c r="I17" s="3">
        <v>0</v>
      </c>
      <c r="J17" s="4">
        <f t="shared" si="7"/>
        <v>0</v>
      </c>
      <c r="K17" s="4" t="s">
        <v>21</v>
      </c>
      <c r="L17" s="3"/>
      <c r="M17" s="3">
        <v>0</v>
      </c>
      <c r="N17" s="4">
        <f t="shared" si="5"/>
        <v>0</v>
      </c>
      <c r="O17" s="4" t="s">
        <v>21</v>
      </c>
      <c r="P17" s="3"/>
      <c r="Q17" s="3">
        <v>0</v>
      </c>
      <c r="R17" s="4">
        <f t="shared" si="3"/>
        <v>0</v>
      </c>
      <c r="S17" s="4" t="s">
        <v>21</v>
      </c>
      <c r="T17" s="4"/>
      <c r="U17" s="5">
        <v>0</v>
      </c>
      <c r="V17" s="5">
        <f t="shared" si="6"/>
        <v>0</v>
      </c>
      <c r="W17" s="5">
        <f t="shared" si="1"/>
        <v>52</v>
      </c>
      <c r="X17" s="5">
        <f t="shared" si="4"/>
        <v>10.4</v>
      </c>
      <c r="Y17" s="9" t="s">
        <v>18</v>
      </c>
      <c r="Z17" s="18"/>
    </row>
    <row r="18" spans="1:26" ht="24" customHeight="1" x14ac:dyDescent="0.55000000000000004">
      <c r="A18" s="18">
        <v>16</v>
      </c>
      <c r="B18" s="6" t="s">
        <v>32</v>
      </c>
      <c r="C18" s="10">
        <v>1</v>
      </c>
      <c r="D18" s="3">
        <v>18</v>
      </c>
      <c r="E18" s="10">
        <v>38</v>
      </c>
      <c r="F18" s="4">
        <f t="shared" si="2"/>
        <v>56</v>
      </c>
      <c r="G18" s="10">
        <v>1</v>
      </c>
      <c r="H18" s="3">
        <v>20</v>
      </c>
      <c r="I18" s="3">
        <v>42</v>
      </c>
      <c r="J18" s="4">
        <f t="shared" si="7"/>
        <v>62</v>
      </c>
      <c r="K18" s="10">
        <v>1</v>
      </c>
      <c r="L18" s="3">
        <v>20</v>
      </c>
      <c r="M18" s="3">
        <v>42</v>
      </c>
      <c r="N18" s="4">
        <f t="shared" si="5"/>
        <v>62</v>
      </c>
      <c r="O18" s="10">
        <v>1</v>
      </c>
      <c r="P18" s="3">
        <v>18</v>
      </c>
      <c r="Q18" s="3">
        <v>53</v>
      </c>
      <c r="R18" s="4">
        <f t="shared" si="3"/>
        <v>71</v>
      </c>
      <c r="S18" s="10">
        <v>1</v>
      </c>
      <c r="T18" s="4">
        <v>19</v>
      </c>
      <c r="U18" s="5">
        <v>51</v>
      </c>
      <c r="V18" s="5">
        <f t="shared" si="6"/>
        <v>70</v>
      </c>
      <c r="W18" s="5">
        <f t="shared" si="1"/>
        <v>321</v>
      </c>
      <c r="X18" s="5">
        <f t="shared" si="4"/>
        <v>64.2</v>
      </c>
      <c r="Y18" s="9" t="s">
        <v>18</v>
      </c>
      <c r="Z18" s="18"/>
    </row>
    <row r="19" spans="1:26" ht="22.5" customHeight="1" x14ac:dyDescent="0.55000000000000004">
      <c r="A19" s="18">
        <v>17</v>
      </c>
      <c r="B19" s="6" t="s">
        <v>33</v>
      </c>
      <c r="C19" s="4" t="s">
        <v>21</v>
      </c>
      <c r="D19" s="3"/>
      <c r="E19" s="4"/>
      <c r="F19" s="4">
        <f t="shared" si="2"/>
        <v>0</v>
      </c>
      <c r="G19" s="10">
        <v>1</v>
      </c>
      <c r="H19" s="3">
        <v>19</v>
      </c>
      <c r="I19" s="3">
        <v>41</v>
      </c>
      <c r="J19" s="4">
        <f t="shared" si="7"/>
        <v>60</v>
      </c>
      <c r="K19" s="4" t="s">
        <v>21</v>
      </c>
      <c r="L19" s="3"/>
      <c r="M19" s="3">
        <v>0</v>
      </c>
      <c r="N19" s="4">
        <f t="shared" si="5"/>
        <v>0</v>
      </c>
      <c r="O19" s="4" t="s">
        <v>21</v>
      </c>
      <c r="P19" s="3"/>
      <c r="Q19" s="3"/>
      <c r="R19" s="4">
        <f t="shared" si="3"/>
        <v>0</v>
      </c>
      <c r="S19" s="4" t="s">
        <v>21</v>
      </c>
      <c r="T19" s="4"/>
      <c r="U19" s="5">
        <v>0</v>
      </c>
      <c r="V19" s="5">
        <f t="shared" si="6"/>
        <v>0</v>
      </c>
      <c r="W19" s="5">
        <f t="shared" si="1"/>
        <v>60</v>
      </c>
      <c r="X19" s="5">
        <f t="shared" si="4"/>
        <v>12</v>
      </c>
      <c r="Y19" s="9" t="s">
        <v>18</v>
      </c>
      <c r="Z19" s="18"/>
    </row>
    <row r="20" spans="1:26" ht="23.25" customHeight="1" x14ac:dyDescent="0.55000000000000004">
      <c r="A20" s="18">
        <v>18</v>
      </c>
      <c r="B20" s="6" t="s">
        <v>34</v>
      </c>
      <c r="C20" s="10">
        <v>1</v>
      </c>
      <c r="D20" s="3">
        <v>17</v>
      </c>
      <c r="E20" s="10">
        <v>52</v>
      </c>
      <c r="F20" s="4">
        <f t="shared" si="2"/>
        <v>69</v>
      </c>
      <c r="G20" s="10">
        <v>1</v>
      </c>
      <c r="H20" s="3">
        <v>19</v>
      </c>
      <c r="I20" s="3">
        <v>61</v>
      </c>
      <c r="J20" s="4">
        <f t="shared" si="7"/>
        <v>80</v>
      </c>
      <c r="K20" s="10">
        <v>1</v>
      </c>
      <c r="L20" s="3">
        <v>17</v>
      </c>
      <c r="M20" s="3">
        <v>46</v>
      </c>
      <c r="N20" s="4">
        <f t="shared" si="5"/>
        <v>63</v>
      </c>
      <c r="O20" s="10">
        <v>1</v>
      </c>
      <c r="P20" s="3">
        <v>15</v>
      </c>
      <c r="Q20" s="3">
        <v>48</v>
      </c>
      <c r="R20" s="4">
        <f t="shared" si="3"/>
        <v>63</v>
      </c>
      <c r="S20" s="10">
        <v>1</v>
      </c>
      <c r="T20" s="4">
        <v>20</v>
      </c>
      <c r="U20" s="5">
        <v>51</v>
      </c>
      <c r="V20" s="5">
        <f t="shared" si="6"/>
        <v>71</v>
      </c>
      <c r="W20" s="5">
        <f t="shared" si="1"/>
        <v>346</v>
      </c>
      <c r="X20" s="5">
        <f t="shared" si="4"/>
        <v>69.2</v>
      </c>
      <c r="Y20" s="9" t="s">
        <v>18</v>
      </c>
      <c r="Z20" s="18"/>
    </row>
    <row r="21" spans="1:26" ht="25.5" customHeight="1" x14ac:dyDescent="0.55000000000000004">
      <c r="A21" s="18">
        <v>19</v>
      </c>
      <c r="B21" s="21" t="s">
        <v>35</v>
      </c>
      <c r="C21" s="10">
        <v>1</v>
      </c>
      <c r="D21" s="3">
        <v>17</v>
      </c>
      <c r="E21" s="10">
        <v>21</v>
      </c>
      <c r="F21" s="4">
        <f t="shared" si="2"/>
        <v>38</v>
      </c>
      <c r="G21" s="10">
        <v>1</v>
      </c>
      <c r="H21" s="3">
        <v>20</v>
      </c>
      <c r="I21" s="3">
        <v>30</v>
      </c>
      <c r="J21" s="4">
        <f t="shared" si="7"/>
        <v>50</v>
      </c>
      <c r="K21" s="10">
        <v>1</v>
      </c>
      <c r="L21" s="3">
        <v>18</v>
      </c>
      <c r="M21" s="3">
        <v>27</v>
      </c>
      <c r="N21" s="4">
        <f t="shared" si="5"/>
        <v>45</v>
      </c>
      <c r="O21" s="10">
        <v>1</v>
      </c>
      <c r="P21" s="11">
        <v>18</v>
      </c>
      <c r="Q21" s="11">
        <v>49</v>
      </c>
      <c r="R21" s="4">
        <f t="shared" si="3"/>
        <v>67</v>
      </c>
      <c r="S21" s="10">
        <v>1</v>
      </c>
      <c r="T21" s="4">
        <v>19</v>
      </c>
      <c r="U21" s="5">
        <v>41</v>
      </c>
      <c r="V21" s="5">
        <f t="shared" si="6"/>
        <v>60</v>
      </c>
      <c r="W21" s="5">
        <f t="shared" si="1"/>
        <v>260</v>
      </c>
      <c r="X21" s="5">
        <f t="shared" si="4"/>
        <v>52</v>
      </c>
      <c r="Y21" s="7" t="s">
        <v>12</v>
      </c>
      <c r="Z21" s="18"/>
    </row>
    <row r="22" spans="1:26" ht="22.5" customHeight="1" x14ac:dyDescent="0.55000000000000004">
      <c r="A22" s="18">
        <v>20</v>
      </c>
      <c r="B22" s="6" t="s">
        <v>36</v>
      </c>
      <c r="C22" s="4" t="s">
        <v>21</v>
      </c>
      <c r="D22" s="3"/>
      <c r="E22" s="4"/>
      <c r="F22" s="4">
        <f t="shared" si="2"/>
        <v>0</v>
      </c>
      <c r="G22" s="10">
        <v>1</v>
      </c>
      <c r="H22" s="3">
        <v>18</v>
      </c>
      <c r="I22" s="3">
        <v>43</v>
      </c>
      <c r="J22" s="4">
        <f t="shared" si="7"/>
        <v>61</v>
      </c>
      <c r="K22" s="10">
        <v>1</v>
      </c>
      <c r="L22" s="3">
        <v>20</v>
      </c>
      <c r="M22" s="3">
        <v>39</v>
      </c>
      <c r="N22" s="4">
        <f t="shared" si="5"/>
        <v>59</v>
      </c>
      <c r="O22" s="4" t="s">
        <v>21</v>
      </c>
      <c r="P22" s="3"/>
      <c r="Q22" s="3">
        <v>0</v>
      </c>
      <c r="R22" s="4">
        <f t="shared" si="3"/>
        <v>0</v>
      </c>
      <c r="S22" s="4" t="s">
        <v>21</v>
      </c>
      <c r="T22" s="4"/>
      <c r="U22" s="5">
        <v>0</v>
      </c>
      <c r="V22" s="5">
        <f t="shared" si="6"/>
        <v>0</v>
      </c>
      <c r="W22" s="5">
        <f t="shared" si="1"/>
        <v>120</v>
      </c>
      <c r="X22" s="5">
        <f t="shared" si="4"/>
        <v>24</v>
      </c>
      <c r="Y22" s="9" t="s">
        <v>18</v>
      </c>
      <c r="Z22" s="18"/>
    </row>
    <row r="23" spans="1:26" ht="21.75" customHeight="1" x14ac:dyDescent="0.55000000000000004">
      <c r="A23" s="18">
        <v>21</v>
      </c>
      <c r="B23" s="6" t="s">
        <v>37</v>
      </c>
      <c r="C23" s="10">
        <v>1</v>
      </c>
      <c r="D23" s="11">
        <v>17</v>
      </c>
      <c r="E23" s="10">
        <v>45</v>
      </c>
      <c r="F23" s="4">
        <f t="shared" si="2"/>
        <v>62</v>
      </c>
      <c r="G23" s="10">
        <v>1</v>
      </c>
      <c r="H23" s="11">
        <v>18</v>
      </c>
      <c r="I23" s="3">
        <v>46</v>
      </c>
      <c r="J23" s="4">
        <f t="shared" si="7"/>
        <v>64</v>
      </c>
      <c r="K23" s="10">
        <v>1</v>
      </c>
      <c r="L23" s="11">
        <v>19</v>
      </c>
      <c r="M23" s="3">
        <v>45</v>
      </c>
      <c r="N23" s="4">
        <f t="shared" si="5"/>
        <v>64</v>
      </c>
      <c r="O23" s="10">
        <v>1</v>
      </c>
      <c r="P23" s="11">
        <v>18</v>
      </c>
      <c r="Q23" s="3">
        <v>55</v>
      </c>
      <c r="R23" s="4">
        <f t="shared" si="3"/>
        <v>73</v>
      </c>
      <c r="S23" s="10">
        <v>1</v>
      </c>
      <c r="T23" s="12">
        <v>20</v>
      </c>
      <c r="U23" s="5">
        <v>58</v>
      </c>
      <c r="V23" s="5">
        <f t="shared" si="6"/>
        <v>78</v>
      </c>
      <c r="W23" s="5">
        <f t="shared" si="1"/>
        <v>341</v>
      </c>
      <c r="X23" s="5">
        <f t="shared" si="4"/>
        <v>68.2</v>
      </c>
      <c r="Y23" s="13" t="s">
        <v>18</v>
      </c>
      <c r="Z23" s="18"/>
    </row>
    <row r="24" spans="1:26" ht="23.25" customHeight="1" x14ac:dyDescent="0.55000000000000004">
      <c r="A24" s="18">
        <v>22</v>
      </c>
      <c r="B24" s="6" t="s">
        <v>38</v>
      </c>
      <c r="C24" s="10">
        <v>1</v>
      </c>
      <c r="D24" s="3">
        <v>17</v>
      </c>
      <c r="E24" s="10">
        <v>47</v>
      </c>
      <c r="F24" s="4">
        <f t="shared" si="2"/>
        <v>64</v>
      </c>
      <c r="G24" s="10">
        <v>1</v>
      </c>
      <c r="H24" s="3">
        <v>20</v>
      </c>
      <c r="I24" s="3">
        <v>61</v>
      </c>
      <c r="J24" s="4">
        <f t="shared" si="7"/>
        <v>81</v>
      </c>
      <c r="K24" s="10">
        <v>1</v>
      </c>
      <c r="L24" s="3">
        <v>20</v>
      </c>
      <c r="M24" s="3">
        <v>55</v>
      </c>
      <c r="N24" s="4">
        <f t="shared" si="5"/>
        <v>75</v>
      </c>
      <c r="O24" s="10">
        <v>1</v>
      </c>
      <c r="P24" s="3">
        <v>18</v>
      </c>
      <c r="Q24" s="3">
        <v>51</v>
      </c>
      <c r="R24" s="4">
        <f t="shared" si="3"/>
        <v>69</v>
      </c>
      <c r="S24" s="10">
        <v>1</v>
      </c>
      <c r="T24" s="4">
        <v>19</v>
      </c>
      <c r="U24" s="5">
        <v>47</v>
      </c>
      <c r="V24" s="5">
        <f t="shared" si="6"/>
        <v>66</v>
      </c>
      <c r="W24" s="5">
        <f t="shared" si="1"/>
        <v>355</v>
      </c>
      <c r="X24" s="5">
        <f t="shared" si="4"/>
        <v>71</v>
      </c>
      <c r="Y24" s="9" t="s">
        <v>18</v>
      </c>
      <c r="Z24" s="18"/>
    </row>
    <row r="25" spans="1:26" ht="21" customHeight="1" x14ac:dyDescent="0.55000000000000004">
      <c r="A25" s="18">
        <v>23</v>
      </c>
      <c r="B25" s="6" t="s">
        <v>39</v>
      </c>
      <c r="C25" s="10">
        <v>1</v>
      </c>
      <c r="D25" s="3">
        <v>18</v>
      </c>
      <c r="E25" s="10">
        <v>37</v>
      </c>
      <c r="F25" s="4">
        <f t="shared" si="2"/>
        <v>55</v>
      </c>
      <c r="G25" s="4" t="s">
        <v>21</v>
      </c>
      <c r="H25" s="3"/>
      <c r="I25" s="3">
        <v>0</v>
      </c>
      <c r="J25" s="4">
        <f t="shared" si="7"/>
        <v>0</v>
      </c>
      <c r="K25" s="4" t="s">
        <v>21</v>
      </c>
      <c r="L25" s="3"/>
      <c r="M25" s="3">
        <v>0</v>
      </c>
      <c r="N25" s="4">
        <f t="shared" si="5"/>
        <v>0</v>
      </c>
      <c r="O25" s="4" t="s">
        <v>21</v>
      </c>
      <c r="P25" s="3"/>
      <c r="Q25" s="3">
        <v>0</v>
      </c>
      <c r="R25" s="4">
        <f t="shared" si="3"/>
        <v>0</v>
      </c>
      <c r="S25" s="4" t="s">
        <v>21</v>
      </c>
      <c r="T25" s="4"/>
      <c r="U25" s="5">
        <v>0</v>
      </c>
      <c r="V25" s="5">
        <f t="shared" si="6"/>
        <v>0</v>
      </c>
      <c r="W25" s="5">
        <f t="shared" si="1"/>
        <v>55</v>
      </c>
      <c r="X25" s="5">
        <f t="shared" si="4"/>
        <v>11</v>
      </c>
      <c r="Y25" s="9" t="s">
        <v>18</v>
      </c>
      <c r="Z25" s="18"/>
    </row>
    <row r="26" spans="1:26" ht="23.25" customHeight="1" x14ac:dyDescent="0.55000000000000004">
      <c r="A26" s="18">
        <v>24</v>
      </c>
      <c r="B26" s="6" t="s">
        <v>40</v>
      </c>
      <c r="C26" s="10">
        <v>1</v>
      </c>
      <c r="D26" s="3"/>
      <c r="E26" s="10" t="s">
        <v>14</v>
      </c>
      <c r="F26" s="4" t="s">
        <v>14</v>
      </c>
      <c r="G26" s="10">
        <v>1</v>
      </c>
      <c r="H26" s="3"/>
      <c r="I26" s="3"/>
      <c r="J26" s="4">
        <f t="shared" si="7"/>
        <v>0</v>
      </c>
      <c r="K26" s="4" t="s">
        <v>21</v>
      </c>
      <c r="L26" s="3"/>
      <c r="M26" s="3"/>
      <c r="N26" s="4">
        <f t="shared" si="5"/>
        <v>0</v>
      </c>
      <c r="O26" s="4" t="s">
        <v>21</v>
      </c>
      <c r="P26" s="3"/>
      <c r="Q26" s="3"/>
      <c r="R26" s="4">
        <f t="shared" si="3"/>
        <v>0</v>
      </c>
      <c r="S26" s="4" t="s">
        <v>21</v>
      </c>
      <c r="T26" s="4"/>
      <c r="U26" s="5"/>
      <c r="V26" s="5">
        <f t="shared" si="6"/>
        <v>0</v>
      </c>
      <c r="W26" s="5" t="e">
        <f t="shared" si="1"/>
        <v>#VALUE!</v>
      </c>
      <c r="X26" s="5" t="e">
        <f t="shared" si="4"/>
        <v>#VALUE!</v>
      </c>
      <c r="Y26" s="7" t="s">
        <v>15</v>
      </c>
      <c r="Z26" s="18"/>
    </row>
    <row r="27" spans="1:26" ht="21.75" customHeight="1" x14ac:dyDescent="0.55000000000000004">
      <c r="A27" s="18">
        <v>25</v>
      </c>
      <c r="B27" s="21" t="s">
        <v>41</v>
      </c>
      <c r="C27" s="10">
        <v>1</v>
      </c>
      <c r="D27" s="11">
        <v>15</v>
      </c>
      <c r="E27" s="23">
        <v>35</v>
      </c>
      <c r="F27" s="4">
        <f t="shared" si="2"/>
        <v>50</v>
      </c>
      <c r="G27" s="4" t="s">
        <v>21</v>
      </c>
      <c r="H27" s="3"/>
      <c r="I27" s="3">
        <v>0</v>
      </c>
      <c r="J27" s="4">
        <f t="shared" si="7"/>
        <v>0</v>
      </c>
      <c r="K27" s="4" t="s">
        <v>21</v>
      </c>
      <c r="L27" s="3"/>
      <c r="M27" s="3">
        <v>0</v>
      </c>
      <c r="N27" s="4">
        <f t="shared" si="5"/>
        <v>0</v>
      </c>
      <c r="O27" s="4" t="s">
        <v>21</v>
      </c>
      <c r="P27" s="3"/>
      <c r="Q27" s="3"/>
      <c r="R27" s="4">
        <f t="shared" si="3"/>
        <v>0</v>
      </c>
      <c r="S27" s="4" t="s">
        <v>21</v>
      </c>
      <c r="T27" s="4"/>
      <c r="U27" s="5">
        <v>0</v>
      </c>
      <c r="V27" s="5">
        <f t="shared" si="6"/>
        <v>0</v>
      </c>
      <c r="W27" s="5">
        <f t="shared" si="1"/>
        <v>50</v>
      </c>
      <c r="X27" s="5">
        <f t="shared" si="4"/>
        <v>10</v>
      </c>
      <c r="Y27" s="24" t="s">
        <v>18</v>
      </c>
      <c r="Z27" s="18"/>
    </row>
    <row r="28" spans="1:26" ht="19.5" customHeight="1" x14ac:dyDescent="0.55000000000000004">
      <c r="A28" s="18">
        <v>26</v>
      </c>
      <c r="B28" s="6" t="s">
        <v>42</v>
      </c>
      <c r="C28" s="4" t="s">
        <v>21</v>
      </c>
      <c r="D28" s="3"/>
      <c r="E28" s="4"/>
      <c r="F28" s="4">
        <f t="shared" si="2"/>
        <v>0</v>
      </c>
      <c r="G28" s="10">
        <v>1</v>
      </c>
      <c r="H28" s="3">
        <v>19</v>
      </c>
      <c r="I28" s="3">
        <v>37</v>
      </c>
      <c r="J28" s="4">
        <f t="shared" si="7"/>
        <v>56</v>
      </c>
      <c r="K28" s="4" t="s">
        <v>21</v>
      </c>
      <c r="L28" s="3"/>
      <c r="M28" s="3">
        <v>0</v>
      </c>
      <c r="N28" s="4">
        <f t="shared" si="5"/>
        <v>0</v>
      </c>
      <c r="O28" s="4" t="s">
        <v>21</v>
      </c>
      <c r="P28" s="3"/>
      <c r="Q28" s="3">
        <v>0</v>
      </c>
      <c r="R28" s="4">
        <f t="shared" si="3"/>
        <v>0</v>
      </c>
      <c r="S28" s="4" t="s">
        <v>21</v>
      </c>
      <c r="T28" s="4"/>
      <c r="U28" s="5">
        <v>0</v>
      </c>
      <c r="V28" s="5">
        <f t="shared" si="6"/>
        <v>0</v>
      </c>
      <c r="W28" s="5">
        <f t="shared" si="1"/>
        <v>56</v>
      </c>
      <c r="X28" s="5">
        <f t="shared" si="4"/>
        <v>11.2</v>
      </c>
      <c r="Y28" s="9" t="s">
        <v>18</v>
      </c>
      <c r="Z28" s="18"/>
    </row>
    <row r="29" spans="1:26" ht="24" customHeight="1" x14ac:dyDescent="0.55000000000000004">
      <c r="A29" s="18">
        <v>27</v>
      </c>
      <c r="B29" s="21" t="s">
        <v>43</v>
      </c>
      <c r="C29" s="10">
        <v>1</v>
      </c>
      <c r="D29" s="3">
        <v>18</v>
      </c>
      <c r="E29" s="10">
        <v>43</v>
      </c>
      <c r="F29" s="4">
        <f t="shared" si="2"/>
        <v>61</v>
      </c>
      <c r="G29" s="10">
        <v>1</v>
      </c>
      <c r="H29" s="11">
        <v>19</v>
      </c>
      <c r="I29" s="11">
        <v>31</v>
      </c>
      <c r="J29" s="4">
        <f t="shared" si="7"/>
        <v>50</v>
      </c>
      <c r="K29" s="10">
        <v>1</v>
      </c>
      <c r="L29" s="3">
        <v>18</v>
      </c>
      <c r="M29" s="3">
        <v>50</v>
      </c>
      <c r="N29" s="4">
        <f t="shared" si="5"/>
        <v>68</v>
      </c>
      <c r="O29" s="10">
        <v>1</v>
      </c>
      <c r="P29" s="3">
        <v>18</v>
      </c>
      <c r="Q29" s="3">
        <v>58</v>
      </c>
      <c r="R29" s="4">
        <f t="shared" si="3"/>
        <v>76</v>
      </c>
      <c r="S29" s="10">
        <v>1</v>
      </c>
      <c r="T29" s="4">
        <v>20</v>
      </c>
      <c r="U29" s="5">
        <v>55</v>
      </c>
      <c r="V29" s="5">
        <f t="shared" si="6"/>
        <v>75</v>
      </c>
      <c r="W29" s="5">
        <f t="shared" si="1"/>
        <v>330</v>
      </c>
      <c r="X29" s="5">
        <f t="shared" si="4"/>
        <v>66</v>
      </c>
      <c r="Y29" s="24" t="s">
        <v>18</v>
      </c>
      <c r="Z29" s="18"/>
    </row>
    <row r="30" spans="1:26" ht="22.5" customHeight="1" x14ac:dyDescent="0.55000000000000004">
      <c r="A30" s="18">
        <v>28</v>
      </c>
      <c r="B30" s="6" t="s">
        <v>44</v>
      </c>
      <c r="C30" s="10">
        <v>1</v>
      </c>
      <c r="D30" s="3">
        <v>17</v>
      </c>
      <c r="E30" s="10">
        <v>26</v>
      </c>
      <c r="F30" s="4">
        <f t="shared" si="2"/>
        <v>43</v>
      </c>
      <c r="G30" s="10">
        <v>1</v>
      </c>
      <c r="H30" s="3">
        <v>20</v>
      </c>
      <c r="I30" s="3">
        <v>37</v>
      </c>
      <c r="J30" s="4">
        <f t="shared" si="7"/>
        <v>57</v>
      </c>
      <c r="K30" s="10">
        <v>1</v>
      </c>
      <c r="L30" s="3">
        <v>18</v>
      </c>
      <c r="M30" s="3">
        <v>25</v>
      </c>
      <c r="N30" s="4">
        <f t="shared" si="5"/>
        <v>43</v>
      </c>
      <c r="O30" s="10">
        <v>1</v>
      </c>
      <c r="P30" s="3">
        <v>17</v>
      </c>
      <c r="Q30" s="3">
        <v>56</v>
      </c>
      <c r="R30" s="4">
        <f t="shared" si="3"/>
        <v>73</v>
      </c>
      <c r="S30" s="10">
        <v>1</v>
      </c>
      <c r="T30" s="4">
        <v>19</v>
      </c>
      <c r="U30" s="5">
        <v>48</v>
      </c>
      <c r="V30" s="5">
        <f t="shared" si="6"/>
        <v>67</v>
      </c>
      <c r="W30" s="5">
        <f t="shared" si="1"/>
        <v>283</v>
      </c>
      <c r="X30" s="5">
        <f t="shared" si="4"/>
        <v>56.6</v>
      </c>
      <c r="Y30" s="7" t="s">
        <v>12</v>
      </c>
      <c r="Z30" s="18"/>
    </row>
    <row r="31" spans="1:26" ht="21.75" customHeight="1" x14ac:dyDescent="0.55000000000000004">
      <c r="A31" s="18">
        <v>29</v>
      </c>
      <c r="B31" s="6" t="s">
        <v>45</v>
      </c>
      <c r="C31" s="10">
        <v>1</v>
      </c>
      <c r="D31" s="3">
        <v>18</v>
      </c>
      <c r="E31" s="10">
        <v>20</v>
      </c>
      <c r="F31" s="4">
        <f t="shared" si="2"/>
        <v>38</v>
      </c>
      <c r="G31" s="10">
        <v>1</v>
      </c>
      <c r="H31" s="3">
        <v>19</v>
      </c>
      <c r="I31" s="3">
        <v>55</v>
      </c>
      <c r="J31" s="4">
        <f t="shared" si="7"/>
        <v>74</v>
      </c>
      <c r="K31" s="10">
        <v>1</v>
      </c>
      <c r="L31" s="3">
        <v>16</v>
      </c>
      <c r="M31" s="3">
        <v>23</v>
      </c>
      <c r="N31" s="4">
        <f t="shared" si="5"/>
        <v>39</v>
      </c>
      <c r="O31" s="10">
        <v>1</v>
      </c>
      <c r="P31" s="11"/>
      <c r="Q31" s="3">
        <v>54</v>
      </c>
      <c r="R31" s="4">
        <f t="shared" si="3"/>
        <v>54</v>
      </c>
      <c r="S31" s="10">
        <v>1</v>
      </c>
      <c r="T31" s="4">
        <v>19</v>
      </c>
      <c r="U31" s="5">
        <v>46</v>
      </c>
      <c r="V31" s="5">
        <f t="shared" si="6"/>
        <v>65</v>
      </c>
      <c r="W31" s="5">
        <f t="shared" si="1"/>
        <v>270</v>
      </c>
      <c r="X31" s="5">
        <f t="shared" si="4"/>
        <v>54</v>
      </c>
      <c r="Y31" s="7" t="s">
        <v>12</v>
      </c>
      <c r="Z31" s="18"/>
    </row>
    <row r="32" spans="1:26" ht="21.75" customHeight="1" x14ac:dyDescent="0.55000000000000004">
      <c r="A32" s="18">
        <v>30</v>
      </c>
      <c r="B32" s="6" t="s">
        <v>46</v>
      </c>
      <c r="C32" s="10">
        <v>1</v>
      </c>
      <c r="D32" s="3">
        <v>16</v>
      </c>
      <c r="E32" s="10">
        <v>36</v>
      </c>
      <c r="F32" s="4">
        <f t="shared" si="2"/>
        <v>52</v>
      </c>
      <c r="G32" s="4" t="s">
        <v>21</v>
      </c>
      <c r="H32" s="3"/>
      <c r="I32" s="3">
        <v>0</v>
      </c>
      <c r="J32" s="4">
        <f t="shared" si="7"/>
        <v>0</v>
      </c>
      <c r="K32" s="10">
        <v>1</v>
      </c>
      <c r="L32" s="14" t="s">
        <v>14</v>
      </c>
      <c r="M32" s="3">
        <v>0</v>
      </c>
      <c r="N32" s="4"/>
      <c r="O32" s="4" t="s">
        <v>21</v>
      </c>
      <c r="P32" s="3"/>
      <c r="Q32" s="3"/>
      <c r="R32" s="4">
        <f t="shared" si="3"/>
        <v>0</v>
      </c>
      <c r="S32" s="4" t="s">
        <v>21</v>
      </c>
      <c r="T32" s="4"/>
      <c r="U32" s="5">
        <v>0</v>
      </c>
      <c r="V32" s="5">
        <f t="shared" si="6"/>
        <v>0</v>
      </c>
      <c r="W32" s="5">
        <f t="shared" si="1"/>
        <v>52</v>
      </c>
      <c r="X32" s="5">
        <f t="shared" si="4"/>
        <v>10.4</v>
      </c>
      <c r="Y32" s="7" t="s">
        <v>12</v>
      </c>
      <c r="Z32" s="18"/>
    </row>
    <row r="33" spans="1:26" ht="24.75" customHeight="1" x14ac:dyDescent="0.55000000000000004">
      <c r="A33" s="18">
        <v>31</v>
      </c>
      <c r="B33" s="6" t="s">
        <v>47</v>
      </c>
      <c r="C33" s="8" t="s">
        <v>21</v>
      </c>
      <c r="D33" s="3"/>
      <c r="E33" s="8"/>
      <c r="F33" s="4">
        <f t="shared" si="2"/>
        <v>0</v>
      </c>
      <c r="G33" s="15">
        <v>1</v>
      </c>
      <c r="H33" s="11">
        <v>19</v>
      </c>
      <c r="I33" s="3">
        <v>40</v>
      </c>
      <c r="J33" s="4">
        <f t="shared" si="7"/>
        <v>59</v>
      </c>
      <c r="K33" s="8" t="s">
        <v>21</v>
      </c>
      <c r="L33" s="3"/>
      <c r="M33" s="3">
        <v>0</v>
      </c>
      <c r="N33" s="4">
        <f t="shared" si="5"/>
        <v>0</v>
      </c>
      <c r="O33" s="8" t="s">
        <v>21</v>
      </c>
      <c r="P33" s="3"/>
      <c r="Q33" s="3"/>
      <c r="R33" s="4">
        <f t="shared" si="3"/>
        <v>0</v>
      </c>
      <c r="S33" s="8" t="s">
        <v>21</v>
      </c>
      <c r="T33" s="4"/>
      <c r="U33" s="5">
        <v>0</v>
      </c>
      <c r="V33" s="5">
        <f t="shared" si="6"/>
        <v>0</v>
      </c>
      <c r="W33" s="5">
        <f t="shared" si="1"/>
        <v>59</v>
      </c>
      <c r="X33" s="5">
        <f t="shared" si="4"/>
        <v>11.8</v>
      </c>
      <c r="Y33" s="9" t="s">
        <v>18</v>
      </c>
      <c r="Z33" s="18"/>
    </row>
    <row r="34" spans="1:26" ht="24.75" customHeight="1" x14ac:dyDescent="0.55000000000000004">
      <c r="A34" s="18">
        <v>32</v>
      </c>
      <c r="B34" s="21" t="s">
        <v>48</v>
      </c>
      <c r="C34" s="4" t="s">
        <v>21</v>
      </c>
      <c r="D34" s="3"/>
      <c r="E34" s="4"/>
      <c r="F34" s="4">
        <f t="shared" si="2"/>
        <v>0</v>
      </c>
      <c r="G34" s="10">
        <v>1</v>
      </c>
      <c r="H34" s="11">
        <v>18</v>
      </c>
      <c r="I34" s="11">
        <v>32</v>
      </c>
      <c r="J34" s="4">
        <f t="shared" si="7"/>
        <v>50</v>
      </c>
      <c r="K34" s="4" t="s">
        <v>21</v>
      </c>
      <c r="L34" s="3"/>
      <c r="M34" s="3">
        <v>0</v>
      </c>
      <c r="N34" s="4">
        <f t="shared" si="5"/>
        <v>0</v>
      </c>
      <c r="O34" s="14" t="s">
        <v>14</v>
      </c>
      <c r="P34" s="3"/>
      <c r="Q34" s="3"/>
      <c r="R34" s="4">
        <f t="shared" si="3"/>
        <v>0</v>
      </c>
      <c r="S34" s="4" t="s">
        <v>21</v>
      </c>
      <c r="T34" s="4"/>
      <c r="U34" s="5">
        <v>0</v>
      </c>
      <c r="V34" s="5">
        <f t="shared" si="6"/>
        <v>0</v>
      </c>
      <c r="W34" s="5">
        <f t="shared" si="1"/>
        <v>50</v>
      </c>
      <c r="X34" s="5">
        <f t="shared" si="4"/>
        <v>10</v>
      </c>
      <c r="Y34" s="7" t="s">
        <v>12</v>
      </c>
      <c r="Z34" s="18"/>
    </row>
    <row r="35" spans="1:26" ht="22.5" customHeight="1" x14ac:dyDescent="0.55000000000000004">
      <c r="A35" s="18">
        <v>33</v>
      </c>
      <c r="B35" s="6" t="s">
        <v>49</v>
      </c>
      <c r="C35" s="10">
        <v>1</v>
      </c>
      <c r="D35" s="3">
        <v>18</v>
      </c>
      <c r="E35" s="10">
        <v>52</v>
      </c>
      <c r="F35" s="4">
        <f t="shared" si="2"/>
        <v>70</v>
      </c>
      <c r="G35" s="10">
        <v>1</v>
      </c>
      <c r="H35" s="3">
        <v>19</v>
      </c>
      <c r="I35" s="3">
        <v>52</v>
      </c>
      <c r="J35" s="4">
        <f t="shared" si="7"/>
        <v>71</v>
      </c>
      <c r="K35" s="10">
        <v>1</v>
      </c>
      <c r="L35" s="3">
        <v>18</v>
      </c>
      <c r="M35" s="3">
        <v>66</v>
      </c>
      <c r="N35" s="4">
        <f t="shared" si="5"/>
        <v>84</v>
      </c>
      <c r="O35" s="10">
        <v>1</v>
      </c>
      <c r="P35" s="3">
        <v>16</v>
      </c>
      <c r="Q35" s="3">
        <v>54</v>
      </c>
      <c r="R35" s="4">
        <f t="shared" si="3"/>
        <v>70</v>
      </c>
      <c r="S35" s="10">
        <v>1</v>
      </c>
      <c r="T35" s="4">
        <v>19</v>
      </c>
      <c r="U35" s="5">
        <v>51</v>
      </c>
      <c r="V35" s="5">
        <f t="shared" si="6"/>
        <v>70</v>
      </c>
      <c r="W35" s="5">
        <f t="shared" ref="W35:W66" si="8">F35+J35+N35+R35+V35</f>
        <v>365</v>
      </c>
      <c r="X35" s="5">
        <f t="shared" si="4"/>
        <v>73</v>
      </c>
      <c r="Y35" s="9" t="s">
        <v>18</v>
      </c>
      <c r="Z35" s="18"/>
    </row>
    <row r="36" spans="1:26" ht="24" customHeight="1" x14ac:dyDescent="0.55000000000000004">
      <c r="A36" s="18">
        <v>34</v>
      </c>
      <c r="B36" s="6" t="s">
        <v>50</v>
      </c>
      <c r="C36" s="4" t="s">
        <v>21</v>
      </c>
      <c r="D36" s="3"/>
      <c r="E36" s="4"/>
      <c r="F36" s="4">
        <f t="shared" si="2"/>
        <v>0</v>
      </c>
      <c r="G36" s="10">
        <v>1</v>
      </c>
      <c r="H36" s="11">
        <v>19</v>
      </c>
      <c r="I36" s="3">
        <v>69</v>
      </c>
      <c r="J36" s="4">
        <f t="shared" si="7"/>
        <v>88</v>
      </c>
      <c r="K36" s="4" t="s">
        <v>21</v>
      </c>
      <c r="L36" s="3"/>
      <c r="M36" s="3">
        <v>0</v>
      </c>
      <c r="N36" s="4">
        <f t="shared" si="5"/>
        <v>0</v>
      </c>
      <c r="O36" s="4" t="s">
        <v>21</v>
      </c>
      <c r="P36" s="3"/>
      <c r="Q36" s="3">
        <v>0</v>
      </c>
      <c r="R36" s="4">
        <f t="shared" si="3"/>
        <v>0</v>
      </c>
      <c r="S36" s="4" t="s">
        <v>21</v>
      </c>
      <c r="T36" s="4"/>
      <c r="U36" s="5">
        <v>0</v>
      </c>
      <c r="V36" s="5">
        <f t="shared" si="6"/>
        <v>0</v>
      </c>
      <c r="W36" s="5">
        <f t="shared" si="8"/>
        <v>88</v>
      </c>
      <c r="X36" s="5">
        <f t="shared" si="4"/>
        <v>17.600000000000001</v>
      </c>
      <c r="Y36" s="9" t="s">
        <v>18</v>
      </c>
      <c r="Z36" s="18"/>
    </row>
    <row r="37" spans="1:26" ht="21.75" customHeight="1" x14ac:dyDescent="0.55000000000000004">
      <c r="A37" s="18">
        <v>35</v>
      </c>
      <c r="B37" s="21" t="s">
        <v>51</v>
      </c>
      <c r="C37" s="4" t="s">
        <v>21</v>
      </c>
      <c r="D37" s="3"/>
      <c r="E37" s="4"/>
      <c r="F37" s="4">
        <f t="shared" si="2"/>
        <v>0</v>
      </c>
      <c r="G37" s="10">
        <v>1</v>
      </c>
      <c r="H37" s="11">
        <v>20</v>
      </c>
      <c r="I37" s="11">
        <v>30</v>
      </c>
      <c r="J37" s="4">
        <f t="shared" si="7"/>
        <v>50</v>
      </c>
      <c r="K37" s="4" t="s">
        <v>21</v>
      </c>
      <c r="L37" s="3"/>
      <c r="M37" s="3">
        <v>0</v>
      </c>
      <c r="N37" s="4">
        <f t="shared" si="5"/>
        <v>0</v>
      </c>
      <c r="O37" s="4" t="s">
        <v>21</v>
      </c>
      <c r="P37" s="3"/>
      <c r="Q37" s="3">
        <v>0</v>
      </c>
      <c r="R37" s="4">
        <f t="shared" si="3"/>
        <v>0</v>
      </c>
      <c r="S37" s="4" t="s">
        <v>21</v>
      </c>
      <c r="T37" s="4"/>
      <c r="U37" s="5">
        <v>0</v>
      </c>
      <c r="V37" s="5">
        <f t="shared" si="6"/>
        <v>0</v>
      </c>
      <c r="W37" s="5">
        <f t="shared" si="8"/>
        <v>50</v>
      </c>
      <c r="X37" s="5">
        <f t="shared" si="4"/>
        <v>10</v>
      </c>
      <c r="Y37" s="24" t="s">
        <v>18</v>
      </c>
      <c r="Z37" s="18"/>
    </row>
    <row r="38" spans="1:26" ht="22.5" customHeight="1" x14ac:dyDescent="0.55000000000000004">
      <c r="A38" s="18">
        <v>36</v>
      </c>
      <c r="B38" s="6" t="s">
        <v>52</v>
      </c>
      <c r="C38" s="4" t="s">
        <v>21</v>
      </c>
      <c r="D38" s="3"/>
      <c r="E38" s="4"/>
      <c r="F38" s="4">
        <f t="shared" si="2"/>
        <v>0</v>
      </c>
      <c r="G38" s="10">
        <v>1</v>
      </c>
      <c r="H38" s="3">
        <v>18</v>
      </c>
      <c r="I38" s="3">
        <v>35</v>
      </c>
      <c r="J38" s="4">
        <f t="shared" si="7"/>
        <v>53</v>
      </c>
      <c r="K38" s="4" t="s">
        <v>21</v>
      </c>
      <c r="L38" s="3"/>
      <c r="M38" s="3">
        <v>0</v>
      </c>
      <c r="N38" s="4">
        <f t="shared" si="5"/>
        <v>0</v>
      </c>
      <c r="O38" s="10">
        <v>1</v>
      </c>
      <c r="P38" s="3">
        <v>20</v>
      </c>
      <c r="Q38" s="3">
        <v>47</v>
      </c>
      <c r="R38" s="4">
        <f t="shared" si="3"/>
        <v>67</v>
      </c>
      <c r="S38" s="4" t="s">
        <v>21</v>
      </c>
      <c r="T38" s="4"/>
      <c r="U38" s="5">
        <v>0</v>
      </c>
      <c r="V38" s="5">
        <f t="shared" si="6"/>
        <v>0</v>
      </c>
      <c r="W38" s="5">
        <f t="shared" si="8"/>
        <v>120</v>
      </c>
      <c r="X38" s="5">
        <f t="shared" si="4"/>
        <v>24</v>
      </c>
      <c r="Y38" s="9" t="s">
        <v>18</v>
      </c>
      <c r="Z38" s="18"/>
    </row>
    <row r="39" spans="1:26" ht="24.75" customHeight="1" x14ac:dyDescent="0.55000000000000004">
      <c r="A39" s="18">
        <v>37</v>
      </c>
      <c r="B39" s="21" t="s">
        <v>53</v>
      </c>
      <c r="C39" s="4" t="s">
        <v>21</v>
      </c>
      <c r="D39" s="3"/>
      <c r="E39" s="4"/>
      <c r="F39" s="4">
        <f t="shared" si="2"/>
        <v>0</v>
      </c>
      <c r="G39" s="10">
        <v>1</v>
      </c>
      <c r="H39" s="11">
        <v>19</v>
      </c>
      <c r="I39" s="11">
        <v>31</v>
      </c>
      <c r="J39" s="4">
        <f t="shared" si="7"/>
        <v>50</v>
      </c>
      <c r="K39" s="4" t="s">
        <v>21</v>
      </c>
      <c r="L39" s="3"/>
      <c r="M39" s="3">
        <v>0</v>
      </c>
      <c r="N39" s="4">
        <f t="shared" si="5"/>
        <v>0</v>
      </c>
      <c r="O39" s="4" t="s">
        <v>21</v>
      </c>
      <c r="P39" s="3"/>
      <c r="Q39" s="3">
        <v>0</v>
      </c>
      <c r="R39" s="4">
        <f t="shared" si="3"/>
        <v>0</v>
      </c>
      <c r="S39" s="4" t="s">
        <v>21</v>
      </c>
      <c r="T39" s="4"/>
      <c r="U39" s="5">
        <v>0</v>
      </c>
      <c r="V39" s="5">
        <f t="shared" si="6"/>
        <v>0</v>
      </c>
      <c r="W39" s="5">
        <f t="shared" si="8"/>
        <v>50</v>
      </c>
      <c r="X39" s="5">
        <f t="shared" si="4"/>
        <v>10</v>
      </c>
      <c r="Y39" s="24" t="s">
        <v>18</v>
      </c>
      <c r="Z39" s="18"/>
    </row>
    <row r="40" spans="1:26" ht="21.75" customHeight="1" x14ac:dyDescent="0.55000000000000004">
      <c r="A40" s="18">
        <v>38</v>
      </c>
      <c r="B40" s="6" t="s">
        <v>54</v>
      </c>
      <c r="C40" s="10">
        <v>1</v>
      </c>
      <c r="D40" s="3">
        <v>13</v>
      </c>
      <c r="E40" s="10">
        <v>24</v>
      </c>
      <c r="F40" s="4">
        <f t="shared" si="2"/>
        <v>37</v>
      </c>
      <c r="G40" s="4" t="s">
        <v>21</v>
      </c>
      <c r="H40" s="3"/>
      <c r="I40" s="3">
        <v>0</v>
      </c>
      <c r="J40" s="4">
        <f t="shared" si="7"/>
        <v>0</v>
      </c>
      <c r="K40" s="4" t="s">
        <v>21</v>
      </c>
      <c r="L40" s="3"/>
      <c r="M40" s="3">
        <v>0</v>
      </c>
      <c r="N40" s="4">
        <f t="shared" si="5"/>
        <v>0</v>
      </c>
      <c r="O40" s="4" t="s">
        <v>21</v>
      </c>
      <c r="P40" s="3"/>
      <c r="Q40" s="3">
        <v>0</v>
      </c>
      <c r="R40" s="4">
        <f t="shared" si="3"/>
        <v>0</v>
      </c>
      <c r="S40" s="4" t="s">
        <v>21</v>
      </c>
      <c r="T40" s="4"/>
      <c r="U40" s="5">
        <v>0</v>
      </c>
      <c r="V40" s="5">
        <f t="shared" si="6"/>
        <v>0</v>
      </c>
      <c r="W40" s="5">
        <f t="shared" si="8"/>
        <v>37</v>
      </c>
      <c r="X40" s="5">
        <f t="shared" si="4"/>
        <v>7.4</v>
      </c>
      <c r="Y40" s="7" t="s">
        <v>12</v>
      </c>
      <c r="Z40" s="18"/>
    </row>
    <row r="41" spans="1:26" ht="26.25" customHeight="1" x14ac:dyDescent="0.55000000000000004">
      <c r="A41" s="18">
        <v>39</v>
      </c>
      <c r="B41" s="21" t="s">
        <v>55</v>
      </c>
      <c r="C41" s="10">
        <v>1</v>
      </c>
      <c r="D41" s="3">
        <v>16</v>
      </c>
      <c r="E41" s="10">
        <v>16</v>
      </c>
      <c r="F41" s="4">
        <f t="shared" si="2"/>
        <v>32</v>
      </c>
      <c r="G41" s="10">
        <v>1</v>
      </c>
      <c r="H41" s="11">
        <v>17</v>
      </c>
      <c r="I41" s="11">
        <v>33</v>
      </c>
      <c r="J41" s="4">
        <v>50</v>
      </c>
      <c r="K41" s="4" t="s">
        <v>21</v>
      </c>
      <c r="L41" s="3"/>
      <c r="M41" s="3">
        <v>0</v>
      </c>
      <c r="N41" s="4">
        <f t="shared" si="5"/>
        <v>0</v>
      </c>
      <c r="O41" s="4" t="s">
        <v>21</v>
      </c>
      <c r="P41" s="3"/>
      <c r="Q41" s="3"/>
      <c r="R41" s="4">
        <f t="shared" si="3"/>
        <v>0</v>
      </c>
      <c r="S41" s="4" t="s">
        <v>21</v>
      </c>
      <c r="T41" s="4"/>
      <c r="U41" s="5">
        <v>0</v>
      </c>
      <c r="V41" s="5">
        <f t="shared" si="6"/>
        <v>0</v>
      </c>
      <c r="W41" s="5">
        <f t="shared" si="8"/>
        <v>82</v>
      </c>
      <c r="X41" s="5">
        <f t="shared" si="4"/>
        <v>16.399999999999999</v>
      </c>
      <c r="Y41" s="7" t="s">
        <v>12</v>
      </c>
      <c r="Z41" s="18"/>
    </row>
    <row r="42" spans="1:26" ht="24" customHeight="1" x14ac:dyDescent="0.55000000000000004">
      <c r="A42" s="18">
        <v>40</v>
      </c>
      <c r="B42" s="6" t="s">
        <v>56</v>
      </c>
      <c r="C42" s="10">
        <v>1</v>
      </c>
      <c r="D42" s="3">
        <v>16</v>
      </c>
      <c r="E42" s="10">
        <v>37</v>
      </c>
      <c r="F42" s="4">
        <f t="shared" si="2"/>
        <v>53</v>
      </c>
      <c r="G42" s="10">
        <v>1</v>
      </c>
      <c r="H42" s="3">
        <v>17</v>
      </c>
      <c r="I42" s="3">
        <v>37</v>
      </c>
      <c r="J42" s="4">
        <f t="shared" si="7"/>
        <v>54</v>
      </c>
      <c r="K42" s="4" t="s">
        <v>21</v>
      </c>
      <c r="L42" s="3"/>
      <c r="M42" s="3">
        <v>0</v>
      </c>
      <c r="N42" s="4">
        <f t="shared" si="5"/>
        <v>0</v>
      </c>
      <c r="O42" s="4" t="s">
        <v>21</v>
      </c>
      <c r="P42" s="3"/>
      <c r="Q42" s="3">
        <v>0</v>
      </c>
      <c r="R42" s="4">
        <f t="shared" si="3"/>
        <v>0</v>
      </c>
      <c r="S42" s="4" t="s">
        <v>21</v>
      </c>
      <c r="T42" s="4"/>
      <c r="U42" s="5">
        <v>0</v>
      </c>
      <c r="V42" s="5">
        <f t="shared" si="6"/>
        <v>0</v>
      </c>
      <c r="W42" s="5">
        <f t="shared" si="8"/>
        <v>107</v>
      </c>
      <c r="X42" s="5">
        <f t="shared" si="4"/>
        <v>21.4</v>
      </c>
      <c r="Y42" s="9" t="s">
        <v>18</v>
      </c>
      <c r="Z42" s="19" t="s">
        <v>28</v>
      </c>
    </row>
    <row r="43" spans="1:26" ht="23.25" customHeight="1" x14ac:dyDescent="0.55000000000000004">
      <c r="A43" s="18">
        <v>41</v>
      </c>
      <c r="B43" s="6" t="s">
        <v>57</v>
      </c>
      <c r="C43" s="4" t="s">
        <v>21</v>
      </c>
      <c r="D43" s="3"/>
      <c r="E43" s="4"/>
      <c r="F43" s="4">
        <f t="shared" si="2"/>
        <v>0</v>
      </c>
      <c r="G43" s="10">
        <v>1</v>
      </c>
      <c r="H43" s="3">
        <v>18</v>
      </c>
      <c r="I43" s="3">
        <v>49</v>
      </c>
      <c r="J43" s="4">
        <f t="shared" si="7"/>
        <v>67</v>
      </c>
      <c r="K43" s="4" t="s">
        <v>21</v>
      </c>
      <c r="L43" s="3"/>
      <c r="M43" s="3">
        <v>0</v>
      </c>
      <c r="N43" s="4">
        <f t="shared" si="5"/>
        <v>0</v>
      </c>
      <c r="O43" s="10">
        <v>1</v>
      </c>
      <c r="P43" s="3">
        <v>19</v>
      </c>
      <c r="Q43" s="3">
        <v>43</v>
      </c>
      <c r="R43" s="4">
        <f t="shared" si="3"/>
        <v>62</v>
      </c>
      <c r="S43" s="4" t="s">
        <v>21</v>
      </c>
      <c r="T43" s="4"/>
      <c r="U43" s="5">
        <v>0</v>
      </c>
      <c r="V43" s="5">
        <f t="shared" si="6"/>
        <v>0</v>
      </c>
      <c r="W43" s="5">
        <f t="shared" si="8"/>
        <v>129</v>
      </c>
      <c r="X43" s="5">
        <f t="shared" si="4"/>
        <v>25.8</v>
      </c>
      <c r="Y43" s="9" t="s">
        <v>18</v>
      </c>
      <c r="Z43" s="18"/>
    </row>
    <row r="44" spans="1:26" ht="24" customHeight="1" x14ac:dyDescent="0.55000000000000004">
      <c r="A44" s="18">
        <v>42</v>
      </c>
      <c r="B44" s="6" t="s">
        <v>58</v>
      </c>
      <c r="C44" s="10">
        <v>1</v>
      </c>
      <c r="D44" s="3">
        <v>18</v>
      </c>
      <c r="E44" s="10">
        <v>57</v>
      </c>
      <c r="F44" s="4">
        <f t="shared" si="2"/>
        <v>75</v>
      </c>
      <c r="G44" s="10">
        <v>1</v>
      </c>
      <c r="H44" s="3">
        <v>19</v>
      </c>
      <c r="I44" s="3">
        <v>43</v>
      </c>
      <c r="J44" s="4">
        <f t="shared" si="7"/>
        <v>62</v>
      </c>
      <c r="K44" s="10">
        <v>1</v>
      </c>
      <c r="L44" s="3">
        <v>20</v>
      </c>
      <c r="M44" s="3">
        <v>47</v>
      </c>
      <c r="N44" s="4">
        <f t="shared" si="5"/>
        <v>67</v>
      </c>
      <c r="O44" s="10">
        <v>1</v>
      </c>
      <c r="P44" s="3">
        <v>18</v>
      </c>
      <c r="Q44" s="3">
        <v>59</v>
      </c>
      <c r="R44" s="4">
        <f t="shared" si="3"/>
        <v>77</v>
      </c>
      <c r="S44" s="10">
        <v>1</v>
      </c>
      <c r="T44" s="4">
        <v>19</v>
      </c>
      <c r="U44" s="5">
        <v>56</v>
      </c>
      <c r="V44" s="5">
        <f t="shared" si="6"/>
        <v>75</v>
      </c>
      <c r="W44" s="5">
        <f t="shared" si="8"/>
        <v>356</v>
      </c>
      <c r="X44" s="5">
        <f t="shared" si="4"/>
        <v>71.2</v>
      </c>
      <c r="Y44" s="9" t="s">
        <v>18</v>
      </c>
      <c r="Z44" s="18"/>
    </row>
    <row r="45" spans="1:26" ht="24" customHeight="1" x14ac:dyDescent="0.55000000000000004">
      <c r="A45" s="18">
        <v>43</v>
      </c>
      <c r="B45" s="6" t="s">
        <v>59</v>
      </c>
      <c r="C45" s="10">
        <v>1</v>
      </c>
      <c r="D45" s="3">
        <v>16</v>
      </c>
      <c r="E45" s="10">
        <v>16</v>
      </c>
      <c r="F45" s="4">
        <f t="shared" si="2"/>
        <v>32</v>
      </c>
      <c r="G45" s="4" t="s">
        <v>21</v>
      </c>
      <c r="H45" s="3"/>
      <c r="I45" s="3">
        <v>0</v>
      </c>
      <c r="J45" s="4">
        <f t="shared" si="7"/>
        <v>0</v>
      </c>
      <c r="K45" s="4" t="s">
        <v>21</v>
      </c>
      <c r="L45" s="3"/>
      <c r="M45" s="3">
        <v>0</v>
      </c>
      <c r="N45" s="4">
        <f t="shared" si="5"/>
        <v>0</v>
      </c>
      <c r="O45" s="10">
        <v>1</v>
      </c>
      <c r="P45" s="3">
        <v>18</v>
      </c>
      <c r="Q45" s="3">
        <v>50</v>
      </c>
      <c r="R45" s="4">
        <f t="shared" si="3"/>
        <v>68</v>
      </c>
      <c r="S45" s="4" t="s">
        <v>21</v>
      </c>
      <c r="T45" s="4"/>
      <c r="U45" s="5">
        <v>0</v>
      </c>
      <c r="V45" s="5">
        <f t="shared" si="6"/>
        <v>0</v>
      </c>
      <c r="W45" s="5">
        <f t="shared" si="8"/>
        <v>100</v>
      </c>
      <c r="X45" s="5">
        <f t="shared" si="4"/>
        <v>20</v>
      </c>
      <c r="Y45" s="7" t="s">
        <v>12</v>
      </c>
      <c r="Z45" s="18"/>
    </row>
    <row r="46" spans="1:26" ht="22.5" customHeight="1" x14ac:dyDescent="0.55000000000000004">
      <c r="A46" s="18">
        <v>44</v>
      </c>
      <c r="B46" s="6" t="s">
        <v>60</v>
      </c>
      <c r="C46" s="10">
        <v>1</v>
      </c>
      <c r="D46" s="3"/>
      <c r="E46" s="10"/>
      <c r="F46" s="4">
        <f t="shared" si="2"/>
        <v>0</v>
      </c>
      <c r="G46" s="10">
        <v>1</v>
      </c>
      <c r="H46" s="3"/>
      <c r="I46" s="3"/>
      <c r="J46" s="4">
        <f t="shared" si="7"/>
        <v>0</v>
      </c>
      <c r="K46" s="4" t="s">
        <v>21</v>
      </c>
      <c r="L46" s="3"/>
      <c r="M46" s="3"/>
      <c r="N46" s="4">
        <f t="shared" si="5"/>
        <v>0</v>
      </c>
      <c r="O46" s="4" t="s">
        <v>21</v>
      </c>
      <c r="P46" s="3"/>
      <c r="Q46" s="3"/>
      <c r="R46" s="4">
        <f t="shared" si="3"/>
        <v>0</v>
      </c>
      <c r="S46" s="4" t="s">
        <v>21</v>
      </c>
      <c r="T46" s="4"/>
      <c r="U46" s="5"/>
      <c r="V46" s="5">
        <f t="shared" si="6"/>
        <v>0</v>
      </c>
      <c r="W46" s="5">
        <f t="shared" si="8"/>
        <v>0</v>
      </c>
      <c r="X46" s="5">
        <f t="shared" si="4"/>
        <v>0</v>
      </c>
      <c r="Y46" s="7" t="s">
        <v>15</v>
      </c>
      <c r="Z46" s="18"/>
    </row>
    <row r="47" spans="1:26" ht="28.5" customHeight="1" x14ac:dyDescent="0.55000000000000004">
      <c r="A47" s="18">
        <v>45</v>
      </c>
      <c r="B47" s="21" t="s">
        <v>61</v>
      </c>
      <c r="C47" s="3">
        <v>1</v>
      </c>
      <c r="D47" s="3">
        <v>17</v>
      </c>
      <c r="E47" s="3">
        <v>26</v>
      </c>
      <c r="F47" s="4">
        <f t="shared" si="2"/>
        <v>43</v>
      </c>
      <c r="G47" s="3">
        <v>1</v>
      </c>
      <c r="H47" s="3">
        <v>20</v>
      </c>
      <c r="I47" s="3">
        <v>35</v>
      </c>
      <c r="J47" s="4">
        <f t="shared" si="7"/>
        <v>55</v>
      </c>
      <c r="K47" s="3">
        <v>1</v>
      </c>
      <c r="L47" s="11">
        <v>18</v>
      </c>
      <c r="M47" s="11">
        <v>32</v>
      </c>
      <c r="N47" s="4">
        <f t="shared" si="5"/>
        <v>50</v>
      </c>
      <c r="O47" s="3">
        <v>1</v>
      </c>
      <c r="P47" s="3">
        <v>20</v>
      </c>
      <c r="Q47" s="3">
        <v>49</v>
      </c>
      <c r="R47" s="4">
        <f t="shared" si="3"/>
        <v>69</v>
      </c>
      <c r="S47" s="3">
        <v>1</v>
      </c>
      <c r="T47" s="4">
        <v>20</v>
      </c>
      <c r="U47" s="5">
        <v>40</v>
      </c>
      <c r="V47" s="5">
        <f t="shared" si="6"/>
        <v>60</v>
      </c>
      <c r="W47" s="5">
        <f t="shared" si="8"/>
        <v>277</v>
      </c>
      <c r="X47" s="5">
        <f t="shared" si="4"/>
        <v>55.4</v>
      </c>
      <c r="Y47" s="7" t="s">
        <v>12</v>
      </c>
      <c r="Z47" s="18"/>
    </row>
    <row r="48" spans="1:26" ht="21.75" customHeight="1" x14ac:dyDescent="0.55000000000000004">
      <c r="A48" s="18">
        <v>46</v>
      </c>
      <c r="B48" s="6" t="s">
        <v>62</v>
      </c>
      <c r="C48" s="4" t="s">
        <v>21</v>
      </c>
      <c r="D48" s="3"/>
      <c r="E48" s="4"/>
      <c r="F48" s="4">
        <f t="shared" si="2"/>
        <v>0</v>
      </c>
      <c r="G48" s="10">
        <v>1</v>
      </c>
      <c r="H48" s="3">
        <v>19</v>
      </c>
      <c r="I48" s="3">
        <v>40</v>
      </c>
      <c r="J48" s="4">
        <f t="shared" si="7"/>
        <v>59</v>
      </c>
      <c r="K48" s="4" t="s">
        <v>21</v>
      </c>
      <c r="L48" s="3"/>
      <c r="M48" s="3">
        <v>0</v>
      </c>
      <c r="N48" s="4">
        <f t="shared" si="5"/>
        <v>0</v>
      </c>
      <c r="O48" s="4" t="s">
        <v>21</v>
      </c>
      <c r="P48" s="3"/>
      <c r="Q48" s="3"/>
      <c r="R48" s="4">
        <f t="shared" si="3"/>
        <v>0</v>
      </c>
      <c r="S48" s="4" t="s">
        <v>21</v>
      </c>
      <c r="T48" s="4"/>
      <c r="U48" s="5">
        <v>0</v>
      </c>
      <c r="V48" s="5">
        <f t="shared" si="6"/>
        <v>0</v>
      </c>
      <c r="W48" s="5">
        <f t="shared" si="8"/>
        <v>59</v>
      </c>
      <c r="X48" s="5">
        <f t="shared" si="4"/>
        <v>11.8</v>
      </c>
      <c r="Y48" s="9" t="s">
        <v>18</v>
      </c>
      <c r="Z48" s="18"/>
    </row>
    <row r="49" spans="1:26" ht="21.75" customHeight="1" x14ac:dyDescent="0.55000000000000004">
      <c r="A49" s="18">
        <v>47</v>
      </c>
      <c r="B49" s="6" t="s">
        <v>63</v>
      </c>
      <c r="C49" s="4" t="s">
        <v>21</v>
      </c>
      <c r="D49" s="3"/>
      <c r="E49" s="4"/>
      <c r="F49" s="4">
        <f t="shared" si="2"/>
        <v>0</v>
      </c>
      <c r="G49" s="10">
        <v>1</v>
      </c>
      <c r="H49" s="3"/>
      <c r="I49" s="3" t="s">
        <v>14</v>
      </c>
      <c r="J49" s="4" t="s">
        <v>14</v>
      </c>
      <c r="K49" s="4" t="s">
        <v>21</v>
      </c>
      <c r="L49" s="3"/>
      <c r="M49" s="3"/>
      <c r="N49" s="4">
        <f t="shared" si="5"/>
        <v>0</v>
      </c>
      <c r="O49" s="10">
        <v>1</v>
      </c>
      <c r="P49" s="3"/>
      <c r="Q49" s="3" t="s">
        <v>14</v>
      </c>
      <c r="R49" s="4" t="s">
        <v>14</v>
      </c>
      <c r="S49" s="4" t="s">
        <v>21</v>
      </c>
      <c r="T49" s="4"/>
      <c r="U49" s="5"/>
      <c r="V49" s="5">
        <f t="shared" si="6"/>
        <v>0</v>
      </c>
      <c r="W49" s="5" t="e">
        <f t="shared" si="8"/>
        <v>#VALUE!</v>
      </c>
      <c r="X49" s="5" t="e">
        <f t="shared" si="4"/>
        <v>#VALUE!</v>
      </c>
      <c r="Y49" s="7" t="s">
        <v>15</v>
      </c>
      <c r="Z49" s="19" t="s">
        <v>28</v>
      </c>
    </row>
    <row r="50" spans="1:26" ht="28.5" customHeight="1" x14ac:dyDescent="0.55000000000000004">
      <c r="A50" s="18">
        <v>48</v>
      </c>
      <c r="B50" s="6" t="s">
        <v>64</v>
      </c>
      <c r="C50" s="10">
        <v>1</v>
      </c>
      <c r="D50" s="3">
        <v>18</v>
      </c>
      <c r="E50" s="10">
        <v>32</v>
      </c>
      <c r="F50" s="4">
        <f t="shared" si="2"/>
        <v>50</v>
      </c>
      <c r="G50" s="10">
        <v>1</v>
      </c>
      <c r="H50" s="11">
        <v>19</v>
      </c>
      <c r="I50" s="3">
        <v>32</v>
      </c>
      <c r="J50" s="4">
        <f t="shared" si="7"/>
        <v>51</v>
      </c>
      <c r="K50" s="10">
        <v>1</v>
      </c>
      <c r="L50" s="3">
        <v>18</v>
      </c>
      <c r="M50" s="3">
        <v>32</v>
      </c>
      <c r="N50" s="4">
        <f t="shared" si="5"/>
        <v>50</v>
      </c>
      <c r="O50" s="10">
        <v>1</v>
      </c>
      <c r="P50" s="3">
        <v>17</v>
      </c>
      <c r="Q50" s="3">
        <v>48</v>
      </c>
      <c r="R50" s="4">
        <f t="shared" si="3"/>
        <v>65</v>
      </c>
      <c r="S50" s="10">
        <v>1</v>
      </c>
      <c r="T50" s="4">
        <v>19</v>
      </c>
      <c r="U50" s="5">
        <v>42</v>
      </c>
      <c r="V50" s="5">
        <f t="shared" si="6"/>
        <v>61</v>
      </c>
      <c r="W50" s="5">
        <f t="shared" si="8"/>
        <v>277</v>
      </c>
      <c r="X50" s="5">
        <f t="shared" si="4"/>
        <v>55.4</v>
      </c>
      <c r="Y50" s="9" t="s">
        <v>18</v>
      </c>
      <c r="Z50" s="18"/>
    </row>
    <row r="51" spans="1:26" ht="33" customHeight="1" x14ac:dyDescent="0.55000000000000004">
      <c r="A51" s="18">
        <v>49</v>
      </c>
      <c r="B51" s="21" t="s">
        <v>65</v>
      </c>
      <c r="C51" s="4" t="s">
        <v>21</v>
      </c>
      <c r="D51" s="3"/>
      <c r="E51" s="4"/>
      <c r="F51" s="4">
        <f t="shared" si="2"/>
        <v>0</v>
      </c>
      <c r="G51" s="10">
        <v>1</v>
      </c>
      <c r="H51" s="11">
        <v>19</v>
      </c>
      <c r="I51" s="11">
        <v>31</v>
      </c>
      <c r="J51" s="4">
        <f t="shared" si="7"/>
        <v>50</v>
      </c>
      <c r="K51" s="4" t="s">
        <v>21</v>
      </c>
      <c r="L51" s="3"/>
      <c r="M51" s="3">
        <v>0</v>
      </c>
      <c r="N51" s="4">
        <f t="shared" si="5"/>
        <v>0</v>
      </c>
      <c r="O51" s="4" t="s">
        <v>21</v>
      </c>
      <c r="P51" s="3"/>
      <c r="Q51" s="3">
        <v>0</v>
      </c>
      <c r="R51" s="4">
        <f t="shared" si="3"/>
        <v>0</v>
      </c>
      <c r="S51" s="4" t="s">
        <v>21</v>
      </c>
      <c r="T51" s="4"/>
      <c r="U51" s="5">
        <v>0</v>
      </c>
      <c r="V51" s="5">
        <f t="shared" si="6"/>
        <v>0</v>
      </c>
      <c r="W51" s="5">
        <f t="shared" si="8"/>
        <v>50</v>
      </c>
      <c r="X51" s="5">
        <f t="shared" si="4"/>
        <v>10</v>
      </c>
      <c r="Y51" s="24" t="s">
        <v>18</v>
      </c>
      <c r="Z51" s="18"/>
    </row>
    <row r="52" spans="1:26" ht="24.75" customHeight="1" x14ac:dyDescent="0.55000000000000004">
      <c r="A52" s="18">
        <v>50</v>
      </c>
      <c r="B52" s="6" t="s">
        <v>66</v>
      </c>
      <c r="C52" s="4" t="s">
        <v>21</v>
      </c>
      <c r="D52" s="3"/>
      <c r="E52" s="4"/>
      <c r="F52" s="4">
        <f t="shared" si="2"/>
        <v>0</v>
      </c>
      <c r="G52" s="10">
        <v>1</v>
      </c>
      <c r="H52" s="3">
        <v>19</v>
      </c>
      <c r="I52" s="3">
        <v>42</v>
      </c>
      <c r="J52" s="4">
        <f t="shared" si="7"/>
        <v>61</v>
      </c>
      <c r="K52" s="4" t="s">
        <v>21</v>
      </c>
      <c r="L52" s="3"/>
      <c r="M52" s="3">
        <v>0</v>
      </c>
      <c r="N52" s="4">
        <f t="shared" si="5"/>
        <v>0</v>
      </c>
      <c r="O52" s="4" t="s">
        <v>21</v>
      </c>
      <c r="P52" s="3"/>
      <c r="Q52" s="3"/>
      <c r="R52" s="4">
        <f t="shared" si="3"/>
        <v>0</v>
      </c>
      <c r="S52" s="4" t="s">
        <v>21</v>
      </c>
      <c r="T52" s="4"/>
      <c r="U52" s="5">
        <v>0</v>
      </c>
      <c r="V52" s="5">
        <f t="shared" si="6"/>
        <v>0</v>
      </c>
      <c r="W52" s="5">
        <f t="shared" si="8"/>
        <v>61</v>
      </c>
      <c r="X52" s="5">
        <f t="shared" si="4"/>
        <v>12.2</v>
      </c>
      <c r="Y52" s="9" t="s">
        <v>18</v>
      </c>
      <c r="Z52" s="18"/>
    </row>
    <row r="53" spans="1:26" ht="26.25" customHeight="1" x14ac:dyDescent="0.55000000000000004">
      <c r="A53" s="18">
        <v>51</v>
      </c>
      <c r="B53" s="21" t="s">
        <v>67</v>
      </c>
      <c r="C53" s="3">
        <v>1</v>
      </c>
      <c r="D53" s="11">
        <v>19</v>
      </c>
      <c r="E53" s="11">
        <v>31</v>
      </c>
      <c r="F53" s="4">
        <f t="shared" si="2"/>
        <v>50</v>
      </c>
      <c r="G53" s="3">
        <v>1</v>
      </c>
      <c r="H53" s="3">
        <v>18</v>
      </c>
      <c r="I53" s="3">
        <v>8</v>
      </c>
      <c r="J53" s="4">
        <f t="shared" si="7"/>
        <v>26</v>
      </c>
      <c r="K53" s="3">
        <v>1</v>
      </c>
      <c r="L53" s="3" t="s">
        <v>14</v>
      </c>
      <c r="M53" s="3">
        <v>0</v>
      </c>
      <c r="N53" s="4" t="e">
        <f t="shared" si="5"/>
        <v>#VALUE!</v>
      </c>
      <c r="O53" s="3">
        <v>1</v>
      </c>
      <c r="P53" s="3">
        <v>18</v>
      </c>
      <c r="Q53" s="3" t="s">
        <v>14</v>
      </c>
      <c r="R53" s="4" t="e">
        <f t="shared" si="3"/>
        <v>#VALUE!</v>
      </c>
      <c r="S53" s="3">
        <v>1</v>
      </c>
      <c r="T53" s="4">
        <v>19</v>
      </c>
      <c r="U53" s="5" t="s">
        <v>14</v>
      </c>
      <c r="V53" s="5" t="e">
        <f t="shared" si="6"/>
        <v>#VALUE!</v>
      </c>
      <c r="W53" s="5" t="e">
        <f t="shared" si="8"/>
        <v>#VALUE!</v>
      </c>
      <c r="X53" s="5" t="e">
        <f t="shared" si="4"/>
        <v>#VALUE!</v>
      </c>
      <c r="Y53" s="7" t="s">
        <v>12</v>
      </c>
      <c r="Z53" s="18"/>
    </row>
    <row r="54" spans="1:26" ht="21" customHeight="1" x14ac:dyDescent="0.55000000000000004">
      <c r="A54" s="18">
        <v>52</v>
      </c>
      <c r="B54" s="6" t="s">
        <v>68</v>
      </c>
      <c r="C54" s="10">
        <v>1</v>
      </c>
      <c r="D54" s="3">
        <v>18</v>
      </c>
      <c r="E54" s="10">
        <v>28</v>
      </c>
      <c r="F54" s="4">
        <f t="shared" si="2"/>
        <v>46</v>
      </c>
      <c r="G54" s="10">
        <v>1</v>
      </c>
      <c r="H54" s="3">
        <v>19</v>
      </c>
      <c r="I54" s="3">
        <v>17</v>
      </c>
      <c r="J54" s="4">
        <f t="shared" si="7"/>
        <v>36</v>
      </c>
      <c r="K54" s="10">
        <v>1</v>
      </c>
      <c r="L54" s="3">
        <v>20</v>
      </c>
      <c r="M54" s="3">
        <v>25</v>
      </c>
      <c r="N54" s="4">
        <f t="shared" si="5"/>
        <v>45</v>
      </c>
      <c r="O54" s="10">
        <v>1</v>
      </c>
      <c r="P54" s="3">
        <v>18</v>
      </c>
      <c r="Q54" s="3">
        <v>70</v>
      </c>
      <c r="R54" s="4">
        <f t="shared" si="3"/>
        <v>88</v>
      </c>
      <c r="S54" s="10">
        <v>1</v>
      </c>
      <c r="T54" s="4">
        <v>19</v>
      </c>
      <c r="U54" s="5">
        <v>43</v>
      </c>
      <c r="V54" s="5">
        <f t="shared" si="6"/>
        <v>62</v>
      </c>
      <c r="W54" s="5">
        <f t="shared" si="8"/>
        <v>277</v>
      </c>
      <c r="X54" s="5">
        <f t="shared" si="4"/>
        <v>55.4</v>
      </c>
      <c r="Y54" s="7" t="s">
        <v>12</v>
      </c>
      <c r="Z54" s="19" t="s">
        <v>28</v>
      </c>
    </row>
    <row r="55" spans="1:26" ht="22.5" customHeight="1" x14ac:dyDescent="0.55000000000000004">
      <c r="A55" s="18">
        <v>53</v>
      </c>
      <c r="B55" s="6" t="s">
        <v>69</v>
      </c>
      <c r="C55" s="10">
        <v>1</v>
      </c>
      <c r="D55" s="3">
        <v>17</v>
      </c>
      <c r="E55" s="10"/>
      <c r="F55" s="4">
        <f t="shared" si="2"/>
        <v>17</v>
      </c>
      <c r="G55" s="10">
        <v>1</v>
      </c>
      <c r="H55" s="3">
        <v>19</v>
      </c>
      <c r="I55" s="3"/>
      <c r="J55" s="4">
        <f t="shared" si="7"/>
        <v>19</v>
      </c>
      <c r="K55" s="10">
        <v>1</v>
      </c>
      <c r="L55" s="3">
        <v>20</v>
      </c>
      <c r="M55" s="3"/>
      <c r="N55" s="4">
        <f t="shared" si="5"/>
        <v>20</v>
      </c>
      <c r="O55" s="10">
        <v>1</v>
      </c>
      <c r="P55" s="3">
        <v>18</v>
      </c>
      <c r="Q55" s="3">
        <v>0</v>
      </c>
      <c r="R55" s="4">
        <f t="shared" si="3"/>
        <v>18</v>
      </c>
      <c r="S55" s="10">
        <v>1</v>
      </c>
      <c r="T55" s="4">
        <v>19</v>
      </c>
      <c r="U55" s="7" t="s">
        <v>14</v>
      </c>
      <c r="V55" s="5"/>
      <c r="W55" s="5">
        <f t="shared" si="8"/>
        <v>74</v>
      </c>
      <c r="X55" s="5">
        <f t="shared" si="4"/>
        <v>14.8</v>
      </c>
      <c r="Y55" s="7" t="s">
        <v>15</v>
      </c>
      <c r="Z55" s="18"/>
    </row>
    <row r="56" spans="1:26" ht="21" customHeight="1" x14ac:dyDescent="0.55000000000000004">
      <c r="A56" s="18">
        <v>54</v>
      </c>
      <c r="B56" s="21" t="s">
        <v>70</v>
      </c>
      <c r="C56" s="4" t="s">
        <v>21</v>
      </c>
      <c r="D56" s="3"/>
      <c r="E56" s="4"/>
      <c r="F56" s="4">
        <f t="shared" si="2"/>
        <v>0</v>
      </c>
      <c r="G56" s="10">
        <v>1</v>
      </c>
      <c r="H56" s="11">
        <v>19</v>
      </c>
      <c r="I56" s="11">
        <v>31</v>
      </c>
      <c r="J56" s="4">
        <f t="shared" si="7"/>
        <v>50</v>
      </c>
      <c r="K56" s="4" t="s">
        <v>21</v>
      </c>
      <c r="L56" s="3"/>
      <c r="M56" s="3">
        <v>0</v>
      </c>
      <c r="N56" s="4">
        <f t="shared" si="5"/>
        <v>0</v>
      </c>
      <c r="O56" s="4" t="s">
        <v>21</v>
      </c>
      <c r="P56" s="3"/>
      <c r="Q56" s="3">
        <v>0</v>
      </c>
      <c r="R56" s="4">
        <f t="shared" si="3"/>
        <v>0</v>
      </c>
      <c r="S56" s="4" t="s">
        <v>21</v>
      </c>
      <c r="T56" s="4"/>
      <c r="U56" s="5">
        <v>0</v>
      </c>
      <c r="V56" s="5">
        <f t="shared" si="6"/>
        <v>0</v>
      </c>
      <c r="W56" s="5">
        <f t="shared" si="8"/>
        <v>50</v>
      </c>
      <c r="X56" s="5">
        <f t="shared" si="4"/>
        <v>10</v>
      </c>
      <c r="Y56" s="9" t="s">
        <v>18</v>
      </c>
      <c r="Z56" s="18"/>
    </row>
    <row r="57" spans="1:26" ht="21.75" customHeight="1" x14ac:dyDescent="0.55000000000000004">
      <c r="A57" s="18">
        <v>55</v>
      </c>
      <c r="B57" s="6" t="s">
        <v>71</v>
      </c>
      <c r="C57" s="10">
        <v>1</v>
      </c>
      <c r="D57" s="3">
        <v>18</v>
      </c>
      <c r="E57" s="10">
        <v>42</v>
      </c>
      <c r="F57" s="4">
        <f t="shared" si="2"/>
        <v>60</v>
      </c>
      <c r="G57" s="10">
        <v>1</v>
      </c>
      <c r="H57" s="11"/>
      <c r="I57" s="3">
        <v>41</v>
      </c>
      <c r="J57" s="4">
        <f t="shared" si="7"/>
        <v>41</v>
      </c>
      <c r="K57" s="10">
        <v>1</v>
      </c>
      <c r="L57" s="3">
        <v>18</v>
      </c>
      <c r="M57" s="3">
        <v>26</v>
      </c>
      <c r="N57" s="4">
        <f t="shared" si="5"/>
        <v>44</v>
      </c>
      <c r="O57" s="10">
        <v>1</v>
      </c>
      <c r="P57" s="3">
        <v>17</v>
      </c>
      <c r="Q57" s="3">
        <v>45</v>
      </c>
      <c r="R57" s="4">
        <f t="shared" si="3"/>
        <v>62</v>
      </c>
      <c r="S57" s="10">
        <v>1</v>
      </c>
      <c r="T57" s="4">
        <v>19</v>
      </c>
      <c r="U57" s="5">
        <v>40</v>
      </c>
      <c r="V57" s="5">
        <f t="shared" si="6"/>
        <v>59</v>
      </c>
      <c r="W57" s="5">
        <f t="shared" si="8"/>
        <v>266</v>
      </c>
      <c r="X57" s="5">
        <f t="shared" si="4"/>
        <v>53.2</v>
      </c>
      <c r="Y57" s="7" t="s">
        <v>12</v>
      </c>
      <c r="Z57" s="18"/>
    </row>
    <row r="58" spans="1:26" ht="25.5" customHeight="1" x14ac:dyDescent="0.55000000000000004">
      <c r="A58" s="18">
        <v>56</v>
      </c>
      <c r="B58" s="6" t="s">
        <v>72</v>
      </c>
      <c r="C58" s="10">
        <v>1</v>
      </c>
      <c r="D58" s="3">
        <v>10</v>
      </c>
      <c r="E58" s="10">
        <v>50</v>
      </c>
      <c r="F58" s="4">
        <f t="shared" si="2"/>
        <v>60</v>
      </c>
      <c r="G58" s="4" t="s">
        <v>21</v>
      </c>
      <c r="H58" s="3"/>
      <c r="I58" s="3">
        <v>0</v>
      </c>
      <c r="J58" s="4">
        <f t="shared" si="7"/>
        <v>0</v>
      </c>
      <c r="K58" s="4" t="s">
        <v>21</v>
      </c>
      <c r="L58" s="3"/>
      <c r="M58" s="3">
        <v>0</v>
      </c>
      <c r="N58" s="4">
        <f t="shared" si="5"/>
        <v>0</v>
      </c>
      <c r="O58" s="4" t="s">
        <v>21</v>
      </c>
      <c r="P58" s="3"/>
      <c r="Q58" s="3"/>
      <c r="R58" s="4">
        <f t="shared" si="3"/>
        <v>0</v>
      </c>
      <c r="S58" s="4" t="s">
        <v>21</v>
      </c>
      <c r="T58" s="4"/>
      <c r="U58" s="5">
        <v>0</v>
      </c>
      <c r="V58" s="5">
        <f t="shared" si="6"/>
        <v>0</v>
      </c>
      <c r="W58" s="5">
        <f t="shared" si="8"/>
        <v>60</v>
      </c>
      <c r="X58" s="5">
        <f t="shared" si="4"/>
        <v>12</v>
      </c>
      <c r="Y58" s="9" t="s">
        <v>18</v>
      </c>
      <c r="Z58" s="19" t="s">
        <v>28</v>
      </c>
    </row>
    <row r="59" spans="1:26" ht="24" customHeight="1" x14ac:dyDescent="0.55000000000000004">
      <c r="A59" s="18">
        <v>57</v>
      </c>
      <c r="B59" s="6" t="s">
        <v>73</v>
      </c>
      <c r="C59" s="4">
        <v>1</v>
      </c>
      <c r="D59" s="3">
        <v>18</v>
      </c>
      <c r="E59" s="4">
        <v>7</v>
      </c>
      <c r="F59" s="4">
        <f t="shared" si="2"/>
        <v>25</v>
      </c>
      <c r="G59" s="4">
        <v>1</v>
      </c>
      <c r="H59" s="3" t="s">
        <v>14</v>
      </c>
      <c r="I59" s="3">
        <v>0</v>
      </c>
      <c r="J59" s="4" t="e">
        <f t="shared" si="7"/>
        <v>#VALUE!</v>
      </c>
      <c r="K59" s="4" t="s">
        <v>14</v>
      </c>
      <c r="L59" s="3"/>
      <c r="M59" s="3">
        <v>0</v>
      </c>
      <c r="N59" s="4">
        <f t="shared" si="5"/>
        <v>0</v>
      </c>
      <c r="O59" s="4" t="s">
        <v>14</v>
      </c>
      <c r="P59" s="3"/>
      <c r="Q59" s="3">
        <v>0</v>
      </c>
      <c r="R59" s="4">
        <f t="shared" si="3"/>
        <v>0</v>
      </c>
      <c r="S59" s="4" t="s">
        <v>14</v>
      </c>
      <c r="T59" s="4"/>
      <c r="U59" s="5">
        <v>0</v>
      </c>
      <c r="V59" s="5">
        <f t="shared" si="6"/>
        <v>0</v>
      </c>
      <c r="W59" s="5" t="e">
        <f t="shared" si="8"/>
        <v>#VALUE!</v>
      </c>
      <c r="X59" s="5" t="e">
        <f t="shared" si="4"/>
        <v>#VALUE!</v>
      </c>
      <c r="Y59" s="7" t="s">
        <v>12</v>
      </c>
      <c r="Z59" s="18"/>
    </row>
    <row r="60" spans="1:26" ht="21" customHeight="1" x14ac:dyDescent="0.55000000000000004">
      <c r="A60" s="18">
        <v>58</v>
      </c>
      <c r="B60" s="6" t="s">
        <v>74</v>
      </c>
      <c r="C60" s="10">
        <v>1</v>
      </c>
      <c r="D60" s="3">
        <v>18</v>
      </c>
      <c r="E60" s="10">
        <v>48</v>
      </c>
      <c r="F60" s="4">
        <f t="shared" si="2"/>
        <v>66</v>
      </c>
      <c r="G60" s="10">
        <v>1</v>
      </c>
      <c r="H60" s="3">
        <v>20</v>
      </c>
      <c r="I60" s="3">
        <v>30</v>
      </c>
      <c r="J60" s="4">
        <f t="shared" si="7"/>
        <v>50</v>
      </c>
      <c r="K60" s="10">
        <v>1</v>
      </c>
      <c r="L60" s="3">
        <v>20</v>
      </c>
      <c r="M60" s="3">
        <v>39</v>
      </c>
      <c r="N60" s="4">
        <f t="shared" si="5"/>
        <v>59</v>
      </c>
      <c r="O60" s="10">
        <v>1</v>
      </c>
      <c r="P60" s="3">
        <v>18</v>
      </c>
      <c r="Q60" s="3">
        <v>45</v>
      </c>
      <c r="R60" s="4">
        <f t="shared" si="3"/>
        <v>63</v>
      </c>
      <c r="S60" s="10">
        <v>1</v>
      </c>
      <c r="T60" s="4">
        <v>19</v>
      </c>
      <c r="U60" s="5">
        <v>59</v>
      </c>
      <c r="V60" s="5">
        <f t="shared" si="6"/>
        <v>78</v>
      </c>
      <c r="W60" s="5">
        <f t="shared" si="8"/>
        <v>316</v>
      </c>
      <c r="X60" s="5">
        <f t="shared" si="4"/>
        <v>63.2</v>
      </c>
      <c r="Y60" s="9" t="s">
        <v>18</v>
      </c>
      <c r="Z60" s="18"/>
    </row>
    <row r="61" spans="1:26" ht="21.75" customHeight="1" x14ac:dyDescent="0.55000000000000004">
      <c r="A61" s="18">
        <v>59</v>
      </c>
      <c r="B61" s="6" t="s">
        <v>75</v>
      </c>
      <c r="C61" s="10" t="s">
        <v>21</v>
      </c>
      <c r="D61" s="3"/>
      <c r="E61" s="10"/>
      <c r="F61" s="4">
        <f t="shared" si="2"/>
        <v>0</v>
      </c>
      <c r="G61" s="10">
        <v>1</v>
      </c>
      <c r="H61" s="3">
        <v>20</v>
      </c>
      <c r="I61" s="3">
        <v>19</v>
      </c>
      <c r="J61" s="4">
        <f t="shared" si="7"/>
        <v>39</v>
      </c>
      <c r="K61" s="4" t="s">
        <v>21</v>
      </c>
      <c r="L61" s="3"/>
      <c r="M61" s="3">
        <v>0</v>
      </c>
      <c r="N61" s="4">
        <f t="shared" si="5"/>
        <v>0</v>
      </c>
      <c r="O61" s="4" t="s">
        <v>21</v>
      </c>
      <c r="P61" s="3"/>
      <c r="Q61" s="3">
        <v>0</v>
      </c>
      <c r="R61" s="4">
        <f t="shared" si="3"/>
        <v>0</v>
      </c>
      <c r="S61" s="4" t="s">
        <v>21</v>
      </c>
      <c r="T61" s="4"/>
      <c r="U61" s="5">
        <v>0</v>
      </c>
      <c r="V61" s="5">
        <f t="shared" si="6"/>
        <v>0</v>
      </c>
      <c r="W61" s="5">
        <f t="shared" si="8"/>
        <v>39</v>
      </c>
      <c r="X61" s="5">
        <f t="shared" si="4"/>
        <v>7.8</v>
      </c>
      <c r="Y61" s="7" t="s">
        <v>12</v>
      </c>
      <c r="Z61" s="18"/>
    </row>
    <row r="62" spans="1:26" ht="20.25" customHeight="1" x14ac:dyDescent="0.55000000000000004">
      <c r="A62" s="18">
        <v>60</v>
      </c>
      <c r="B62" s="6" t="s">
        <v>76</v>
      </c>
      <c r="C62" s="10">
        <v>1</v>
      </c>
      <c r="D62" s="3">
        <v>17</v>
      </c>
      <c r="E62" s="10">
        <v>55</v>
      </c>
      <c r="F62" s="4">
        <f t="shared" si="2"/>
        <v>72</v>
      </c>
      <c r="G62" s="10">
        <v>1</v>
      </c>
      <c r="H62" s="3">
        <v>20</v>
      </c>
      <c r="I62" s="3">
        <v>68</v>
      </c>
      <c r="J62" s="4">
        <f t="shared" si="7"/>
        <v>88</v>
      </c>
      <c r="K62" s="10">
        <v>1</v>
      </c>
      <c r="L62" s="3">
        <v>18</v>
      </c>
      <c r="M62" s="3">
        <v>60</v>
      </c>
      <c r="N62" s="4">
        <f t="shared" si="5"/>
        <v>78</v>
      </c>
      <c r="O62" s="10">
        <v>1</v>
      </c>
      <c r="P62" s="3">
        <v>18</v>
      </c>
      <c r="Q62" s="3">
        <v>55</v>
      </c>
      <c r="R62" s="4">
        <f t="shared" si="3"/>
        <v>73</v>
      </c>
      <c r="S62" s="10">
        <v>1</v>
      </c>
      <c r="T62" s="4">
        <v>19</v>
      </c>
      <c r="U62" s="5">
        <v>60</v>
      </c>
      <c r="V62" s="5">
        <f t="shared" si="6"/>
        <v>79</v>
      </c>
      <c r="W62" s="5">
        <f t="shared" si="8"/>
        <v>390</v>
      </c>
      <c r="X62" s="5">
        <f t="shared" si="4"/>
        <v>78</v>
      </c>
      <c r="Y62" s="9" t="s">
        <v>18</v>
      </c>
      <c r="Z62" s="18"/>
    </row>
    <row r="63" spans="1:26" ht="20.25" customHeight="1" x14ac:dyDescent="0.55000000000000004">
      <c r="A63" s="18">
        <v>61</v>
      </c>
      <c r="B63" s="6" t="s">
        <v>77</v>
      </c>
      <c r="C63" s="10">
        <v>1</v>
      </c>
      <c r="D63" s="3">
        <v>19</v>
      </c>
      <c r="E63" s="10">
        <v>23</v>
      </c>
      <c r="F63" s="4">
        <f t="shared" si="2"/>
        <v>42</v>
      </c>
      <c r="G63" s="10">
        <v>1</v>
      </c>
      <c r="H63" s="3">
        <v>18</v>
      </c>
      <c r="I63" s="3">
        <v>33</v>
      </c>
      <c r="J63" s="4">
        <f t="shared" si="7"/>
        <v>51</v>
      </c>
      <c r="K63" s="4" t="s">
        <v>21</v>
      </c>
      <c r="L63" s="3"/>
      <c r="M63" s="3">
        <v>0</v>
      </c>
      <c r="N63" s="4">
        <f t="shared" si="5"/>
        <v>0</v>
      </c>
      <c r="O63" s="4" t="s">
        <v>21</v>
      </c>
      <c r="P63" s="3"/>
      <c r="Q63" s="3"/>
      <c r="R63" s="4">
        <f t="shared" si="3"/>
        <v>0</v>
      </c>
      <c r="S63" s="4" t="s">
        <v>21</v>
      </c>
      <c r="T63" s="4"/>
      <c r="U63" s="5">
        <v>0</v>
      </c>
      <c r="V63" s="5">
        <f t="shared" si="6"/>
        <v>0</v>
      </c>
      <c r="W63" s="5">
        <f t="shared" si="8"/>
        <v>93</v>
      </c>
      <c r="X63" s="5">
        <f t="shared" si="4"/>
        <v>18.600000000000001</v>
      </c>
      <c r="Y63" s="7" t="s">
        <v>12</v>
      </c>
      <c r="Z63" s="18"/>
    </row>
    <row r="64" spans="1:26" ht="21" customHeight="1" x14ac:dyDescent="0.55000000000000004">
      <c r="A64" s="18">
        <v>62</v>
      </c>
      <c r="B64" s="6" t="s">
        <v>78</v>
      </c>
      <c r="C64" s="10">
        <v>1</v>
      </c>
      <c r="D64" s="3">
        <v>16</v>
      </c>
      <c r="E64" s="10">
        <v>24</v>
      </c>
      <c r="F64" s="4">
        <f t="shared" si="2"/>
        <v>40</v>
      </c>
      <c r="G64" s="4" t="s">
        <v>21</v>
      </c>
      <c r="H64" s="3"/>
      <c r="I64" s="3">
        <v>0</v>
      </c>
      <c r="J64" s="4">
        <f t="shared" si="7"/>
        <v>0</v>
      </c>
      <c r="K64" s="4" t="s">
        <v>21</v>
      </c>
      <c r="L64" s="3"/>
      <c r="M64" s="3">
        <v>0</v>
      </c>
      <c r="N64" s="4">
        <f t="shared" si="5"/>
        <v>0</v>
      </c>
      <c r="O64" s="4" t="s">
        <v>21</v>
      </c>
      <c r="P64" s="3"/>
      <c r="Q64" s="3"/>
      <c r="R64" s="4">
        <f t="shared" si="3"/>
        <v>0</v>
      </c>
      <c r="S64" s="4" t="s">
        <v>21</v>
      </c>
      <c r="T64" s="4"/>
      <c r="U64" s="5">
        <v>0</v>
      </c>
      <c r="V64" s="5">
        <f t="shared" si="6"/>
        <v>0</v>
      </c>
      <c r="W64" s="5">
        <f t="shared" si="8"/>
        <v>40</v>
      </c>
      <c r="X64" s="5">
        <f t="shared" si="4"/>
        <v>8</v>
      </c>
      <c r="Y64" s="7" t="s">
        <v>12</v>
      </c>
      <c r="Z64" s="19" t="s">
        <v>28</v>
      </c>
    </row>
    <row r="65" spans="1:26" ht="21" customHeight="1" x14ac:dyDescent="0.55000000000000004">
      <c r="A65" s="18">
        <v>63</v>
      </c>
      <c r="B65" s="6" t="s">
        <v>79</v>
      </c>
      <c r="C65" s="5"/>
      <c r="D65" s="3">
        <v>8</v>
      </c>
      <c r="E65" s="5">
        <v>29</v>
      </c>
      <c r="F65" s="4">
        <f t="shared" si="2"/>
        <v>37</v>
      </c>
      <c r="G65" s="5"/>
      <c r="H65" s="3">
        <v>6</v>
      </c>
      <c r="I65" s="3">
        <v>5</v>
      </c>
      <c r="J65" s="4">
        <f t="shared" si="7"/>
        <v>11</v>
      </c>
      <c r="K65" s="5"/>
      <c r="L65" s="3"/>
      <c r="M65" s="3">
        <v>0</v>
      </c>
      <c r="N65" s="4">
        <f t="shared" si="5"/>
        <v>0</v>
      </c>
      <c r="O65" s="5"/>
      <c r="P65" s="3"/>
      <c r="Q65" s="3"/>
      <c r="R65" s="4">
        <f t="shared" si="3"/>
        <v>0</v>
      </c>
      <c r="S65" s="5"/>
      <c r="T65" s="4"/>
      <c r="U65" s="5">
        <v>0</v>
      </c>
      <c r="V65" s="5">
        <f t="shared" si="6"/>
        <v>0</v>
      </c>
      <c r="W65" s="5">
        <f t="shared" si="8"/>
        <v>48</v>
      </c>
      <c r="X65" s="5">
        <f t="shared" si="4"/>
        <v>9.6</v>
      </c>
      <c r="Y65" s="7" t="s">
        <v>12</v>
      </c>
      <c r="Z65" s="18"/>
    </row>
    <row r="66" spans="1:26" ht="21" customHeight="1" x14ac:dyDescent="0.55000000000000004">
      <c r="A66" s="18">
        <v>64</v>
      </c>
      <c r="B66" s="6" t="s">
        <v>80</v>
      </c>
      <c r="C66" s="5"/>
      <c r="D66" s="3">
        <v>19</v>
      </c>
      <c r="E66" s="5">
        <v>14</v>
      </c>
      <c r="F66" s="4">
        <f t="shared" si="2"/>
        <v>33</v>
      </c>
      <c r="G66" s="5"/>
      <c r="H66" s="11"/>
      <c r="I66" s="3">
        <v>21</v>
      </c>
      <c r="J66" s="4">
        <f t="shared" si="7"/>
        <v>21</v>
      </c>
      <c r="K66" s="5"/>
      <c r="L66" s="3">
        <v>18</v>
      </c>
      <c r="M66" s="3">
        <v>21</v>
      </c>
      <c r="N66" s="4">
        <f t="shared" si="5"/>
        <v>39</v>
      </c>
      <c r="O66" s="5"/>
      <c r="P66" s="3">
        <v>18</v>
      </c>
      <c r="Q66" s="3">
        <v>50</v>
      </c>
      <c r="R66" s="4">
        <f t="shared" si="3"/>
        <v>68</v>
      </c>
      <c r="S66" s="5"/>
      <c r="T66" s="4">
        <v>19</v>
      </c>
      <c r="U66" s="5">
        <v>38</v>
      </c>
      <c r="V66" s="5">
        <f t="shared" si="6"/>
        <v>57</v>
      </c>
      <c r="W66" s="5">
        <f t="shared" si="8"/>
        <v>218</v>
      </c>
      <c r="X66" s="5">
        <f t="shared" si="4"/>
        <v>43.6</v>
      </c>
      <c r="Y66" s="7" t="s">
        <v>12</v>
      </c>
      <c r="Z66" s="18"/>
    </row>
    <row r="67" spans="1:26" ht="21" customHeight="1" x14ac:dyDescent="0.55000000000000004">
      <c r="A67" s="18">
        <v>65</v>
      </c>
      <c r="B67" s="6" t="s">
        <v>81</v>
      </c>
      <c r="C67" s="18" t="s">
        <v>21</v>
      </c>
      <c r="D67" s="18"/>
      <c r="E67" s="18"/>
      <c r="F67" s="18"/>
      <c r="G67" s="18"/>
      <c r="H67" s="18"/>
      <c r="I67" s="18"/>
      <c r="J67" s="22">
        <v>37</v>
      </c>
      <c r="K67" s="18" t="s">
        <v>21</v>
      </c>
      <c r="L67" s="18"/>
      <c r="M67" s="18"/>
      <c r="N67" s="18"/>
      <c r="O67" s="18" t="s">
        <v>21</v>
      </c>
      <c r="P67" s="18"/>
      <c r="Q67" s="18"/>
      <c r="R67" s="18"/>
      <c r="S67" s="18" t="s">
        <v>21</v>
      </c>
      <c r="T67" s="20"/>
      <c r="U67" s="18"/>
      <c r="V67" s="18"/>
      <c r="W67" s="18"/>
      <c r="X67" s="18"/>
      <c r="Y67" s="7" t="s">
        <v>12</v>
      </c>
      <c r="Z67" s="18"/>
    </row>
  </sheetData>
  <mergeCells count="5">
    <mergeCell ref="C1:F1"/>
    <mergeCell ref="G1:J1"/>
    <mergeCell ref="K1:N1"/>
    <mergeCell ref="O1:R1"/>
    <mergeCell ref="S1:V1"/>
  </mergeCells>
  <conditionalFormatting sqref="V3:V66">
    <cfRule type="cellIs" dxfId="9" priority="9" operator="greaterThan">
      <formula>78</formula>
    </cfRule>
    <cfRule type="cellIs" dxfId="8" priority="10" operator="lessThan">
      <formula>50</formula>
    </cfRule>
  </conditionalFormatting>
  <conditionalFormatting sqref="N3:N66">
    <cfRule type="cellIs" dxfId="7" priority="7" operator="greaterThan">
      <formula>82</formula>
    </cfRule>
    <cfRule type="cellIs" dxfId="6" priority="8" operator="lessThan">
      <formula>50</formula>
    </cfRule>
  </conditionalFormatting>
  <conditionalFormatting sqref="F3:F66">
    <cfRule type="cellIs" dxfId="5" priority="5" operator="greaterThan">
      <formula>74</formula>
    </cfRule>
    <cfRule type="cellIs" dxfId="4" priority="6" operator="lessThan">
      <formula>50</formula>
    </cfRule>
  </conditionalFormatting>
  <conditionalFormatting sqref="R3:R66">
    <cfRule type="cellIs" dxfId="3" priority="3" operator="greaterThan">
      <formula>85</formula>
    </cfRule>
    <cfRule type="cellIs" dxfId="2" priority="4" operator="lessThan">
      <formula>50</formula>
    </cfRule>
  </conditionalFormatting>
  <conditionalFormatting sqref="J3:J66">
    <cfRule type="cellIs" dxfId="1" priority="1" operator="greaterThan">
      <formula>80</formula>
    </cfRule>
    <cfRule type="cellIs" dxfId="0" priority="2" operator="lessThan">
      <formula>50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Adminstrator</dc:creator>
  <cp:lastModifiedBy>NMIS Surface Studio</cp:lastModifiedBy>
  <dcterms:created xsi:type="dcterms:W3CDTF">2026-08-11T06:34:16Z</dcterms:created>
  <dcterms:modified xsi:type="dcterms:W3CDTF">2026-10-12T10:38:52Z</dcterms:modified>
</cp:coreProperties>
</file>